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160"/>
  </bookViews>
  <sheets>
    <sheet name="Superbike" sheetId="7" r:id="rId1"/>
    <sheet name="Superstock 600" sheetId="9" r:id="rId2"/>
    <sheet name="Supersport 300" sheetId="15" r:id="rId3"/>
    <sheet name="B1200" sheetId="8" r:id="rId4"/>
    <sheet name="B600" sheetId="14" r:id="rId5"/>
    <sheet name="C1200" sheetId="10" r:id="rId6"/>
    <sheet name="C600" sheetId="13" r:id="rId7"/>
    <sheet name="STREET" sheetId="12" r:id="rId8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2"/>
  <c r="I17"/>
  <c r="I16"/>
  <c r="I12"/>
  <c r="J13" i="10"/>
  <c r="J10"/>
  <c r="J13" i="14"/>
  <c r="J14" i="15"/>
  <c r="J18" i="7"/>
  <c r="J14"/>
  <c r="J11" i="10"/>
  <c r="J12" i="15"/>
  <c r="J16"/>
  <c r="J11"/>
  <c r="J15"/>
  <c r="J13"/>
  <c r="J9"/>
  <c r="J10"/>
  <c r="I10" i="12"/>
  <c r="I9"/>
  <c r="I14"/>
  <c r="I15"/>
  <c r="I11"/>
  <c r="I13"/>
  <c r="J11" i="14"/>
  <c r="J9"/>
  <c r="J10"/>
  <c r="J12"/>
  <c r="J14"/>
  <c r="J15"/>
  <c r="J10" i="9"/>
  <c r="J9"/>
  <c r="J12"/>
  <c r="J11"/>
  <c r="J13"/>
  <c r="J14"/>
  <c r="J9" i="13"/>
  <c r="J9" i="10"/>
  <c r="J12"/>
  <c r="J9" i="8"/>
  <c r="J13"/>
  <c r="J10"/>
  <c r="J17"/>
  <c r="J11"/>
  <c r="J19"/>
  <c r="J12"/>
  <c r="J18"/>
  <c r="J14"/>
  <c r="J15"/>
  <c r="J16"/>
  <c r="J10" i="7"/>
  <c r="J9"/>
  <c r="J11"/>
  <c r="J13"/>
  <c r="J12"/>
  <c r="J16"/>
  <c r="J17"/>
  <c r="J15"/>
  <c r="J19"/>
  <c r="J20"/>
  <c r="J21"/>
  <c r="J23"/>
  <c r="J22"/>
  <c r="J24"/>
  <c r="F29" i="12" l="1"/>
  <c r="F28"/>
</calcChain>
</file>

<file path=xl/sharedStrings.xml><?xml version="1.0" encoding="utf-8"?>
<sst xmlns="http://schemas.openxmlformats.org/spreadsheetml/2006/main" count="267" uniqueCount="103">
  <si>
    <t>Vārds Uzvārds</t>
  </si>
  <si>
    <t>KOPĀ</t>
  </si>
  <si>
    <t>Vieta</t>
  </si>
  <si>
    <t>Starta NR</t>
  </si>
  <si>
    <t>SUPERBIKE</t>
  </si>
  <si>
    <t>Motoklubs</t>
  </si>
  <si>
    <t>SFRT Motorsports</t>
  </si>
  <si>
    <t>B1200</t>
  </si>
  <si>
    <t>C1200</t>
  </si>
  <si>
    <t>BKSB</t>
  </si>
  <si>
    <t>Porsche ring</t>
  </si>
  <si>
    <t xml:space="preserve">                                                                  Street</t>
  </si>
  <si>
    <t>C600</t>
  </si>
  <si>
    <t>SUPERSTOCK 600</t>
  </si>
  <si>
    <t>Privāti</t>
  </si>
  <si>
    <t>Mārcis Jaunzemis</t>
  </si>
  <si>
    <t>Valdemar Klysevskij</t>
  </si>
  <si>
    <t>LT</t>
  </si>
  <si>
    <t>Ivo Vinniņš</t>
  </si>
  <si>
    <t>Motosport racing club</t>
  </si>
  <si>
    <t>Tauras Norkūnas</t>
  </si>
  <si>
    <t>Kęstutis Stankūnas</t>
  </si>
  <si>
    <t>Mārcis Pirtnieks</t>
  </si>
  <si>
    <t>DNS</t>
  </si>
  <si>
    <t>Dāvis Briedis</t>
  </si>
  <si>
    <t>Ģirts Zariņš</t>
  </si>
  <si>
    <t>Vytautas Krasnickas</t>
  </si>
  <si>
    <t>Vaidas Nomeika</t>
  </si>
  <si>
    <t>Mareks Krastiņš</t>
  </si>
  <si>
    <t>DNF</t>
  </si>
  <si>
    <t>Sergej Andrijevskij</t>
  </si>
  <si>
    <t>Sergej Busko</t>
  </si>
  <si>
    <t>Marius Blažys</t>
  </si>
  <si>
    <t>Jonas Stankūnas</t>
  </si>
  <si>
    <t>Ģirts Feldbergs</t>
  </si>
  <si>
    <t>Ulvis Goldbergs</t>
  </si>
  <si>
    <t>Matīss Šķensbergs</t>
  </si>
  <si>
    <t>Normunds Kazušs</t>
  </si>
  <si>
    <t>Normunds Lojāns</t>
  </si>
  <si>
    <t>Motoaplis</t>
  </si>
  <si>
    <t>Sergejs Paņevins</t>
  </si>
  <si>
    <t>Kamil Piaścik</t>
  </si>
  <si>
    <t>PL</t>
  </si>
  <si>
    <t>Ģirts Auziņš</t>
  </si>
  <si>
    <t>Osvaldas Petrošius</t>
  </si>
  <si>
    <t>Evaldas Štrapėla</t>
  </si>
  <si>
    <t>Sergejs Vjazovkins</t>
  </si>
  <si>
    <t>Olaf Herman</t>
  </si>
  <si>
    <t>Edgaras Šiuparis</t>
  </si>
  <si>
    <t>Albert Antipov</t>
  </si>
  <si>
    <t>LATVIJAS ČEMPIONĀTS MOTOŠOSEJĀ | 2025. GADA KOPVĒRTĒJUMS</t>
  </si>
  <si>
    <t>01.06.2025.</t>
  </si>
  <si>
    <t>Kopā</t>
  </si>
  <si>
    <t>29.06.2025.</t>
  </si>
  <si>
    <t>13.07.2025.</t>
  </si>
  <si>
    <t>09.08.2025.</t>
  </si>
  <si>
    <t>17.08.2025.</t>
  </si>
  <si>
    <t>Nemunas Ring</t>
  </si>
  <si>
    <t>Dina Usolceva</t>
  </si>
  <si>
    <t>Jānis Lācis</t>
  </si>
  <si>
    <t>Aleksejs Porazenko</t>
  </si>
  <si>
    <t>B 600</t>
  </si>
  <si>
    <t>Gints Apinis</t>
  </si>
  <si>
    <t>Paulius Lubas</t>
  </si>
  <si>
    <t>Laimonas Šmigelskis</t>
  </si>
  <si>
    <t>Arnoldas Graževičius</t>
  </si>
  <si>
    <t>Žilvinas Barvidas</t>
  </si>
  <si>
    <t>Eimantas Jankauskas</t>
  </si>
  <si>
    <t>Mažvydas Grigalevičius</t>
  </si>
  <si>
    <t>Tomas Bartkus</t>
  </si>
  <si>
    <t>Algirdas Kunigenas</t>
  </si>
  <si>
    <t>01.05.2025.</t>
  </si>
  <si>
    <t>12.07.2025</t>
  </si>
  <si>
    <t>28.06.2025.</t>
  </si>
  <si>
    <t>Kārlis Tauriņš</t>
  </si>
  <si>
    <t>Emilis Tilaks</t>
  </si>
  <si>
    <t>Maris Piksis</t>
  </si>
  <si>
    <t>Raitis Mūrnieks</t>
  </si>
  <si>
    <t>Jānis Teteris</t>
  </si>
  <si>
    <t>Reinis Tilaks</t>
  </si>
  <si>
    <t xml:space="preserve">                                                                               LATVIJAS KAUSS STREET KLASĒ | 2025. GADA KOPVĒRTĒJUMS</t>
  </si>
  <si>
    <t>LATVIJAS KAUSS C1200 KLASĒ | 2025. GADA KOPVĒRTĒJUMS</t>
  </si>
  <si>
    <t>LATVIJAS KAUSS C600 KLASĒ | 2025. GADA KOPVĒRTĒJUMS</t>
  </si>
  <si>
    <t>Sabine Koklacova</t>
  </si>
  <si>
    <t>Kristers Grabovskis</t>
  </si>
  <si>
    <t>Liutauras Gabševičius</t>
  </si>
  <si>
    <t>Greta Baranauskaitė</t>
  </si>
  <si>
    <t>Luka Andrijevskij</t>
  </si>
  <si>
    <t>Gustė Jasiukaitytė</t>
  </si>
  <si>
    <t>Roberts Vinovskis</t>
  </si>
  <si>
    <t>SUPERSPORT 300</t>
  </si>
  <si>
    <t>Garijs Rožkalns</t>
  </si>
  <si>
    <t>Bruno moto</t>
  </si>
  <si>
    <t>Mait Vestel</t>
  </si>
  <si>
    <t>EE</t>
  </si>
  <si>
    <t>Risto rehemagi</t>
  </si>
  <si>
    <t>Mantas Radvila</t>
  </si>
  <si>
    <t>Lukas Kadys</t>
  </si>
  <si>
    <t>Andris Rugens</t>
  </si>
  <si>
    <t>Emīls Pļavenieks</t>
  </si>
  <si>
    <t>Kaspars Plečkens</t>
  </si>
  <si>
    <t>Pauls Timrots</t>
  </si>
  <si>
    <t>Edvīns Grīnvalds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</si>
</sst>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4" xfId="0" applyFont="1" applyFill="1" applyBorder="1"/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4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5" xfId="0" applyFont="1" applyBorder="1"/>
    <xf numFmtId="0" fontId="5" fillId="0" borderId="17" xfId="0" applyFont="1" applyBorder="1"/>
    <xf numFmtId="0" fontId="5" fillId="0" borderId="24" xfId="0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0" fontId="1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32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Fill="1" applyBorder="1"/>
    <xf numFmtId="0" fontId="1" fillId="0" borderId="11" xfId="0" applyFont="1" applyBorder="1"/>
    <xf numFmtId="0" fontId="1" fillId="0" borderId="26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Fill="1" applyBorder="1"/>
    <xf numFmtId="0" fontId="5" fillId="0" borderId="1" xfId="0" applyFont="1" applyBorder="1"/>
    <xf numFmtId="0" fontId="4" fillId="0" borderId="3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38" xfId="0" applyFont="1" applyBorder="1"/>
    <xf numFmtId="0" fontId="5" fillId="0" borderId="39" xfId="0" applyFont="1" applyBorder="1"/>
    <xf numFmtId="0" fontId="4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6" fillId="0" borderId="8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428988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323850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</xdr:col>
      <xdr:colOff>1229088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361950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DF1C153-22A6-49F8-99CD-AD46FB05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62174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</xdr:col>
      <xdr:colOff>1095375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371474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171699" cy="1000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304800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009774" cy="1085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52650" cy="1038225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52650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24"/>
  <sheetViews>
    <sheetView tabSelected="1" workbookViewId="0">
      <selection activeCell="A22" sqref="A22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5" width="21.140625" customWidth="1"/>
    <col min="6" max="6" width="14.5703125" customWidth="1"/>
    <col min="7" max="7" width="13.42578125" customWidth="1"/>
    <col min="8" max="8" width="13.28515625" customWidth="1"/>
    <col min="9" max="9" width="15.5703125" customWidth="1"/>
    <col min="10" max="10" width="13.7109375" customWidth="1"/>
    <col min="11" max="11" width="13.5703125" customWidth="1"/>
    <col min="12" max="12" width="14.5703125" customWidth="1"/>
  </cols>
  <sheetData>
    <row r="3" spans="1:12">
      <c r="A3" s="81" t="s">
        <v>50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3"/>
    </row>
    <row r="4" spans="1:12" ht="8.25" customHeight="1">
      <c r="A4" s="2"/>
      <c r="B4" s="2"/>
      <c r="C4" s="2"/>
      <c r="D4" s="14"/>
      <c r="E4" s="33"/>
      <c r="F4" s="2"/>
      <c r="G4" s="2"/>
      <c r="H4" s="2"/>
      <c r="I4" s="2"/>
      <c r="J4" s="2"/>
      <c r="K4" s="2"/>
      <c r="L4" s="2"/>
    </row>
    <row r="5" spans="1:12">
      <c r="A5" s="81" t="s">
        <v>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3"/>
    </row>
    <row r="6" spans="1:12" ht="15.75" thickBot="1">
      <c r="A6" s="2"/>
      <c r="B6" s="2"/>
      <c r="C6" s="2"/>
      <c r="D6" s="14"/>
      <c r="E6" s="33"/>
      <c r="F6" s="2"/>
      <c r="G6" s="2"/>
      <c r="H6" s="2"/>
      <c r="I6" s="2"/>
      <c r="J6" s="2"/>
    </row>
    <row r="7" spans="1:12" ht="15.75" customHeight="1" thickBot="1">
      <c r="A7" s="86" t="s">
        <v>2</v>
      </c>
      <c r="B7" s="86" t="s">
        <v>0</v>
      </c>
      <c r="C7" s="84" t="s">
        <v>3</v>
      </c>
      <c r="D7" s="84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82" t="s">
        <v>52</v>
      </c>
    </row>
    <row r="8" spans="1:12" ht="15.75" thickBot="1">
      <c r="A8" s="87"/>
      <c r="B8" s="87"/>
      <c r="C8" s="85"/>
      <c r="D8" s="85"/>
      <c r="E8" s="16" t="s">
        <v>9</v>
      </c>
      <c r="F8" s="16" t="s">
        <v>9</v>
      </c>
      <c r="G8" s="16" t="s">
        <v>9</v>
      </c>
      <c r="H8" s="16" t="s">
        <v>10</v>
      </c>
      <c r="I8" s="16" t="s">
        <v>57</v>
      </c>
      <c r="J8" s="83"/>
    </row>
    <row r="9" spans="1:12" ht="15.75" thickBot="1">
      <c r="A9" s="61">
        <v>1</v>
      </c>
      <c r="B9" s="12" t="s">
        <v>18</v>
      </c>
      <c r="C9" s="4">
        <v>32</v>
      </c>
      <c r="D9" s="4" t="s">
        <v>19</v>
      </c>
      <c r="E9" s="5">
        <v>20</v>
      </c>
      <c r="F9" s="5">
        <v>20</v>
      </c>
      <c r="G9" s="5"/>
      <c r="H9" s="5"/>
      <c r="I9" s="5"/>
      <c r="J9" s="9">
        <f>SUM(E9:I9)</f>
        <v>40</v>
      </c>
    </row>
    <row r="10" spans="1:12">
      <c r="A10" s="62">
        <v>2</v>
      </c>
      <c r="B10" s="10" t="s">
        <v>22</v>
      </c>
      <c r="C10" s="6">
        <v>91</v>
      </c>
      <c r="D10" s="6" t="s">
        <v>6</v>
      </c>
      <c r="E10" s="42">
        <v>25</v>
      </c>
      <c r="F10" s="42">
        <v>13</v>
      </c>
      <c r="G10" s="42"/>
      <c r="H10" s="42"/>
      <c r="I10" s="42"/>
      <c r="J10" s="9">
        <f t="shared" ref="J10:J24" si="0">SUM(E10:I10)</f>
        <v>38</v>
      </c>
    </row>
    <row r="11" spans="1:12">
      <c r="A11" s="62">
        <v>3</v>
      </c>
      <c r="B11" s="12" t="s">
        <v>24</v>
      </c>
      <c r="C11" s="4">
        <v>23</v>
      </c>
      <c r="D11" s="4" t="s">
        <v>19</v>
      </c>
      <c r="E11" s="5">
        <v>16</v>
      </c>
      <c r="F11" s="5">
        <v>11</v>
      </c>
      <c r="G11" s="5"/>
      <c r="H11" s="5"/>
      <c r="I11" s="5"/>
      <c r="J11" s="9">
        <f t="shared" si="0"/>
        <v>27</v>
      </c>
    </row>
    <row r="12" spans="1:12">
      <c r="A12" s="62">
        <v>4</v>
      </c>
      <c r="B12" s="12" t="s">
        <v>91</v>
      </c>
      <c r="C12" s="4">
        <v>30</v>
      </c>
      <c r="D12" s="4" t="s">
        <v>92</v>
      </c>
      <c r="E12" s="5"/>
      <c r="F12" s="5">
        <v>25</v>
      </c>
      <c r="G12" s="5"/>
      <c r="H12" s="5"/>
      <c r="I12" s="5"/>
      <c r="J12" s="9">
        <f>SUM(E12:I12)</f>
        <v>25</v>
      </c>
    </row>
    <row r="13" spans="1:12">
      <c r="A13" s="62">
        <v>5</v>
      </c>
      <c r="B13" s="12" t="s">
        <v>16</v>
      </c>
      <c r="C13" s="4">
        <v>55</v>
      </c>
      <c r="D13" s="4" t="s">
        <v>17</v>
      </c>
      <c r="E13" s="5">
        <v>13</v>
      </c>
      <c r="F13" s="5">
        <v>7</v>
      </c>
      <c r="G13" s="5"/>
      <c r="H13" s="5"/>
      <c r="I13" s="5"/>
      <c r="J13" s="9">
        <f t="shared" si="0"/>
        <v>20</v>
      </c>
    </row>
    <row r="14" spans="1:12">
      <c r="A14" s="62">
        <v>6</v>
      </c>
      <c r="B14" s="12" t="s">
        <v>40</v>
      </c>
      <c r="C14" s="4">
        <v>19</v>
      </c>
      <c r="D14" s="4" t="s">
        <v>39</v>
      </c>
      <c r="E14" s="5">
        <v>11</v>
      </c>
      <c r="F14" s="5">
        <v>9</v>
      </c>
      <c r="G14" s="5"/>
      <c r="H14" s="5"/>
      <c r="I14" s="5"/>
      <c r="J14" s="9">
        <f t="shared" ref="J14" si="1">SUM(E14:I14)</f>
        <v>20</v>
      </c>
    </row>
    <row r="15" spans="1:12">
      <c r="A15" s="62">
        <v>7</v>
      </c>
      <c r="B15" s="12" t="s">
        <v>41</v>
      </c>
      <c r="C15" s="4">
        <v>68</v>
      </c>
      <c r="D15" s="4" t="s">
        <v>42</v>
      </c>
      <c r="E15" s="5">
        <v>8</v>
      </c>
      <c r="F15" s="5">
        <v>10</v>
      </c>
      <c r="G15" s="5"/>
      <c r="H15" s="5"/>
      <c r="I15" s="5"/>
      <c r="J15" s="9">
        <f>SUM(E15:I15)</f>
        <v>18</v>
      </c>
    </row>
    <row r="16" spans="1:12">
      <c r="A16" s="62">
        <v>8</v>
      </c>
      <c r="B16" s="12" t="s">
        <v>20</v>
      </c>
      <c r="C16" s="4">
        <v>35</v>
      </c>
      <c r="D16" s="4" t="s">
        <v>17</v>
      </c>
      <c r="E16" s="5">
        <v>10</v>
      </c>
      <c r="F16" s="5">
        <v>8</v>
      </c>
      <c r="G16" s="5"/>
      <c r="H16" s="5"/>
      <c r="I16" s="5"/>
      <c r="J16" s="9">
        <f t="shared" si="0"/>
        <v>18</v>
      </c>
    </row>
    <row r="17" spans="1:10">
      <c r="A17" s="62">
        <v>9</v>
      </c>
      <c r="B17" s="12" t="s">
        <v>93</v>
      </c>
      <c r="C17" s="4">
        <v>12</v>
      </c>
      <c r="D17" s="4" t="s">
        <v>94</v>
      </c>
      <c r="E17" s="42"/>
      <c r="F17" s="42">
        <v>16</v>
      </c>
      <c r="G17" s="42"/>
      <c r="H17" s="42"/>
      <c r="I17" s="42"/>
      <c r="J17" s="43">
        <f t="shared" si="0"/>
        <v>16</v>
      </c>
    </row>
    <row r="18" spans="1:10" ht="15.75">
      <c r="A18" s="80">
        <v>10</v>
      </c>
      <c r="B18" s="12" t="s">
        <v>27</v>
      </c>
      <c r="C18" s="4">
        <v>22</v>
      </c>
      <c r="D18" s="4" t="s">
        <v>17</v>
      </c>
      <c r="E18" s="42">
        <v>9</v>
      </c>
      <c r="F18" s="42">
        <v>4</v>
      </c>
      <c r="G18" s="42"/>
      <c r="H18" s="42"/>
      <c r="I18" s="42"/>
      <c r="J18" s="43">
        <f t="shared" ref="J18" si="2">SUM(E18:I18)</f>
        <v>13</v>
      </c>
    </row>
    <row r="19" spans="1:10">
      <c r="A19" s="62">
        <v>11</v>
      </c>
      <c r="B19" s="63" t="s">
        <v>43</v>
      </c>
      <c r="C19" s="59">
        <v>20</v>
      </c>
      <c r="D19" s="60" t="s">
        <v>19</v>
      </c>
      <c r="E19" s="5">
        <v>7</v>
      </c>
      <c r="F19" s="5">
        <v>5</v>
      </c>
      <c r="G19" s="5"/>
      <c r="H19" s="5"/>
      <c r="I19" s="5"/>
      <c r="J19" s="9">
        <f t="shared" si="0"/>
        <v>12</v>
      </c>
    </row>
    <row r="20" spans="1:10">
      <c r="A20" s="64">
        <v>12</v>
      </c>
      <c r="B20" s="12" t="s">
        <v>21</v>
      </c>
      <c r="C20" s="4">
        <v>7</v>
      </c>
      <c r="D20" s="4" t="s">
        <v>17</v>
      </c>
      <c r="E20" s="5">
        <v>6</v>
      </c>
      <c r="F20" s="5">
        <v>6</v>
      </c>
      <c r="G20" s="5"/>
      <c r="H20" s="5"/>
      <c r="I20" s="5"/>
      <c r="J20" s="9">
        <f t="shared" si="0"/>
        <v>12</v>
      </c>
    </row>
    <row r="21" spans="1:10">
      <c r="A21" s="62">
        <v>13</v>
      </c>
      <c r="B21" s="12" t="s">
        <v>44</v>
      </c>
      <c r="C21" s="4">
        <v>29</v>
      </c>
      <c r="D21" s="4" t="s">
        <v>17</v>
      </c>
      <c r="E21" s="5">
        <v>5</v>
      </c>
      <c r="F21" s="5"/>
      <c r="G21" s="5"/>
      <c r="H21" s="5"/>
      <c r="I21" s="5"/>
      <c r="J21" s="9">
        <f t="shared" si="0"/>
        <v>5</v>
      </c>
    </row>
    <row r="22" spans="1:10">
      <c r="A22" s="62">
        <v>14</v>
      </c>
      <c r="B22" s="12" t="s">
        <v>30</v>
      </c>
      <c r="C22" s="4">
        <v>52</v>
      </c>
      <c r="D22" s="4" t="s">
        <v>17</v>
      </c>
      <c r="E22" s="5">
        <v>3</v>
      </c>
      <c r="F22" s="5">
        <v>2</v>
      </c>
      <c r="G22" s="5"/>
      <c r="H22" s="5"/>
      <c r="I22" s="5"/>
      <c r="J22" s="9">
        <f>SUM(E22:I22)</f>
        <v>5</v>
      </c>
    </row>
    <row r="23" spans="1:10">
      <c r="A23" s="62">
        <v>15</v>
      </c>
      <c r="B23" s="12" t="s">
        <v>26</v>
      </c>
      <c r="C23" s="4">
        <v>777</v>
      </c>
      <c r="D23" s="4" t="s">
        <v>17</v>
      </c>
      <c r="E23" s="5">
        <v>4</v>
      </c>
      <c r="F23" s="5"/>
      <c r="G23" s="5"/>
      <c r="H23" s="5"/>
      <c r="I23" s="5"/>
      <c r="J23" s="9">
        <f t="shared" si="0"/>
        <v>4</v>
      </c>
    </row>
    <row r="24" spans="1:10" ht="15.75" thickBot="1">
      <c r="A24" s="65">
        <v>16</v>
      </c>
      <c r="B24" s="47" t="s">
        <v>45</v>
      </c>
      <c r="C24" s="49">
        <v>3</v>
      </c>
      <c r="D24" s="49" t="s">
        <v>17</v>
      </c>
      <c r="E24" s="50" t="s">
        <v>29</v>
      </c>
      <c r="F24" s="50">
        <v>3</v>
      </c>
      <c r="G24" s="50"/>
      <c r="H24" s="50"/>
      <c r="I24" s="50"/>
      <c r="J24" s="52">
        <f t="shared" si="0"/>
        <v>3</v>
      </c>
    </row>
  </sheetData>
  <mergeCells count="7">
    <mergeCell ref="A3:K3"/>
    <mergeCell ref="A5:K5"/>
    <mergeCell ref="J7:J8"/>
    <mergeCell ref="D7:D8"/>
    <mergeCell ref="C7:C8"/>
    <mergeCell ref="B7:B8"/>
    <mergeCell ref="A7:A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L14"/>
  <sheetViews>
    <sheetView workbookViewId="0">
      <selection activeCell="G18" sqref="G18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5703125" customWidth="1"/>
    <col min="5" max="5" width="21.140625" customWidth="1"/>
    <col min="6" max="6" width="14.5703125" customWidth="1"/>
    <col min="7" max="7" width="13" customWidth="1"/>
    <col min="8" max="8" width="13.28515625" customWidth="1"/>
    <col min="9" max="9" width="15.85546875" customWidth="1"/>
    <col min="10" max="10" width="13.5703125" customWidth="1"/>
    <col min="11" max="11" width="13.85546875" customWidth="1"/>
    <col min="12" max="12" width="14.5703125" customWidth="1"/>
  </cols>
  <sheetData>
    <row r="3" spans="1:12">
      <c r="A3" s="81" t="s">
        <v>50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3"/>
    </row>
    <row r="4" spans="1:12" ht="8.25" customHeight="1">
      <c r="A4" s="14"/>
      <c r="B4" s="14"/>
      <c r="C4" s="14"/>
      <c r="D4" s="14"/>
      <c r="E4" s="34"/>
      <c r="F4" s="14"/>
      <c r="G4" s="14"/>
      <c r="H4" s="14"/>
      <c r="I4" s="14"/>
      <c r="J4" s="14"/>
      <c r="K4" s="14"/>
      <c r="L4" s="14"/>
    </row>
    <row r="5" spans="1:12">
      <c r="A5" s="81" t="s">
        <v>13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3"/>
    </row>
    <row r="6" spans="1:12" ht="15.75" thickBot="1">
      <c r="A6" s="14"/>
      <c r="B6" s="14"/>
      <c r="C6" s="14"/>
      <c r="D6" s="14"/>
      <c r="E6" s="34"/>
      <c r="F6" s="14"/>
      <c r="G6" s="14"/>
      <c r="H6" s="14"/>
      <c r="I6" s="14"/>
      <c r="J6" s="14"/>
    </row>
    <row r="7" spans="1:12" ht="15.75" thickBot="1">
      <c r="A7" s="88" t="s">
        <v>2</v>
      </c>
      <c r="B7" s="86" t="s">
        <v>0</v>
      </c>
      <c r="C7" s="84" t="s">
        <v>3</v>
      </c>
      <c r="D7" s="84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82" t="s">
        <v>1</v>
      </c>
    </row>
    <row r="8" spans="1:12" ht="15.75" thickBot="1">
      <c r="A8" s="89"/>
      <c r="B8" s="87"/>
      <c r="C8" s="85"/>
      <c r="D8" s="85"/>
      <c r="E8" s="16" t="s">
        <v>9</v>
      </c>
      <c r="F8" s="16" t="s">
        <v>9</v>
      </c>
      <c r="G8" s="16" t="s">
        <v>9</v>
      </c>
      <c r="H8" s="16" t="s">
        <v>10</v>
      </c>
      <c r="I8" s="16" t="s">
        <v>57</v>
      </c>
      <c r="J8" s="83"/>
    </row>
    <row r="9" spans="1:12" ht="15.75" thickBot="1">
      <c r="A9" s="10">
        <v>1</v>
      </c>
      <c r="B9" s="13" t="s">
        <v>62</v>
      </c>
      <c r="C9" s="4">
        <v>97</v>
      </c>
      <c r="D9" s="4" t="s">
        <v>14</v>
      </c>
      <c r="E9" s="5">
        <v>20</v>
      </c>
      <c r="F9" s="42">
        <v>25</v>
      </c>
      <c r="G9" s="42"/>
      <c r="H9" s="42"/>
      <c r="I9" s="42"/>
      <c r="J9" s="43">
        <f>SUM(E9:I9)</f>
        <v>45</v>
      </c>
    </row>
    <row r="10" spans="1:12">
      <c r="A10" s="12">
        <v>2</v>
      </c>
      <c r="B10" s="13" t="s">
        <v>33</v>
      </c>
      <c r="C10" s="4">
        <v>71</v>
      </c>
      <c r="D10" s="4" t="s">
        <v>17</v>
      </c>
      <c r="E10" s="42">
        <v>25</v>
      </c>
      <c r="F10" s="5">
        <v>20</v>
      </c>
      <c r="G10" s="5"/>
      <c r="H10" s="42"/>
      <c r="I10" s="5"/>
      <c r="J10" s="8">
        <f t="shared" ref="J10:J14" si="0">SUM(E10:I10)</f>
        <v>45</v>
      </c>
    </row>
    <row r="11" spans="1:12">
      <c r="A11" s="12">
        <v>3</v>
      </c>
      <c r="B11" s="40" t="s">
        <v>63</v>
      </c>
      <c r="C11" s="41">
        <v>23</v>
      </c>
      <c r="D11" s="4" t="s">
        <v>17</v>
      </c>
      <c r="E11" s="5">
        <v>13</v>
      </c>
      <c r="F11" s="5">
        <v>16</v>
      </c>
      <c r="G11" s="5"/>
      <c r="H11" s="5"/>
      <c r="I11" s="5"/>
      <c r="J11" s="9">
        <f>SUM(E11:I11)</f>
        <v>29</v>
      </c>
    </row>
    <row r="12" spans="1:12">
      <c r="A12" s="12">
        <v>4</v>
      </c>
      <c r="B12" s="13" t="s">
        <v>37</v>
      </c>
      <c r="C12" s="4">
        <v>224</v>
      </c>
      <c r="D12" s="4" t="s">
        <v>19</v>
      </c>
      <c r="E12" s="5">
        <v>16</v>
      </c>
      <c r="F12" s="20">
        <v>13</v>
      </c>
      <c r="G12" s="20"/>
      <c r="H12" s="5"/>
      <c r="I12" s="20"/>
      <c r="J12" s="21">
        <f t="shared" si="0"/>
        <v>29</v>
      </c>
    </row>
    <row r="13" spans="1:12">
      <c r="A13" s="12">
        <v>5</v>
      </c>
      <c r="B13" s="18" t="s">
        <v>64</v>
      </c>
      <c r="C13" s="19">
        <v>99</v>
      </c>
      <c r="D13" s="4" t="s">
        <v>17</v>
      </c>
      <c r="E13" s="5">
        <v>11</v>
      </c>
      <c r="F13" s="5">
        <v>11</v>
      </c>
      <c r="G13" s="5"/>
      <c r="H13" s="5"/>
      <c r="I13" s="5"/>
      <c r="J13" s="9">
        <f t="shared" si="0"/>
        <v>22</v>
      </c>
    </row>
    <row r="14" spans="1:12" ht="15.75" thickBot="1">
      <c r="A14" s="47">
        <v>6</v>
      </c>
      <c r="B14" s="48" t="s">
        <v>65</v>
      </c>
      <c r="C14" s="49">
        <v>111</v>
      </c>
      <c r="D14" s="49" t="s">
        <v>17</v>
      </c>
      <c r="E14" s="50">
        <v>10</v>
      </c>
      <c r="F14" s="55"/>
      <c r="G14" s="55"/>
      <c r="H14" s="50"/>
      <c r="I14" s="55"/>
      <c r="J14" s="71">
        <f t="shared" si="0"/>
        <v>10</v>
      </c>
    </row>
  </sheetData>
  <mergeCells count="7">
    <mergeCell ref="J7:J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K16"/>
  <sheetViews>
    <sheetView workbookViewId="0">
      <selection activeCell="B9" sqref="B9:J9"/>
    </sheetView>
  </sheetViews>
  <sheetFormatPr defaultRowHeight="15"/>
  <cols>
    <col min="1" max="1" width="6.28515625" customWidth="1"/>
    <col min="2" max="2" width="21.28515625" customWidth="1"/>
    <col min="3" max="3" width="8.85546875" customWidth="1"/>
    <col min="4" max="4" width="22" customWidth="1"/>
    <col min="5" max="5" width="11.5703125" customWidth="1"/>
    <col min="6" max="6" width="12.42578125" customWidth="1"/>
    <col min="7" max="7" width="12.28515625" customWidth="1"/>
    <col min="8" max="8" width="12.85546875" customWidth="1"/>
    <col min="9" max="9" width="14.7109375" customWidth="1"/>
  </cols>
  <sheetData>
    <row r="3" spans="1:11">
      <c r="A3" s="81" t="s">
        <v>50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>
      <c r="A5" s="81" t="s">
        <v>90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1" ht="15.75" thickBot="1">
      <c r="A7" s="86" t="s">
        <v>2</v>
      </c>
      <c r="B7" s="86" t="s">
        <v>0</v>
      </c>
      <c r="C7" s="84" t="s">
        <v>3</v>
      </c>
      <c r="D7" s="84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82" t="s">
        <v>52</v>
      </c>
    </row>
    <row r="8" spans="1:11" ht="15.75" thickBot="1">
      <c r="A8" s="87"/>
      <c r="B8" s="87"/>
      <c r="C8" s="85"/>
      <c r="D8" s="85"/>
      <c r="E8" s="16" t="s">
        <v>9</v>
      </c>
      <c r="F8" s="16" t="s">
        <v>9</v>
      </c>
      <c r="G8" s="16" t="s">
        <v>9</v>
      </c>
      <c r="H8" s="16" t="s">
        <v>10</v>
      </c>
      <c r="I8" s="16" t="s">
        <v>57</v>
      </c>
      <c r="J8" s="83"/>
    </row>
    <row r="9" spans="1:11" ht="15.75" thickBot="1">
      <c r="A9" s="61">
        <v>1</v>
      </c>
      <c r="B9" s="12" t="s">
        <v>84</v>
      </c>
      <c r="C9" s="4">
        <v>33</v>
      </c>
      <c r="D9" s="4" t="s">
        <v>19</v>
      </c>
      <c r="E9" s="5">
        <v>20</v>
      </c>
      <c r="F9" s="5">
        <v>25</v>
      </c>
      <c r="G9" s="5"/>
      <c r="H9" s="5"/>
      <c r="I9" s="5"/>
      <c r="J9" s="9">
        <f>SUM(E9:I9)</f>
        <v>45</v>
      </c>
    </row>
    <row r="10" spans="1:11">
      <c r="A10" s="62">
        <v>2</v>
      </c>
      <c r="B10" s="10" t="s">
        <v>83</v>
      </c>
      <c r="C10" s="6">
        <v>311</v>
      </c>
      <c r="D10" s="4" t="s">
        <v>19</v>
      </c>
      <c r="E10" s="42">
        <v>25</v>
      </c>
      <c r="F10" s="42">
        <v>16</v>
      </c>
      <c r="G10" s="42"/>
      <c r="H10" s="42"/>
      <c r="I10" s="42"/>
      <c r="J10" s="9">
        <f t="shared" ref="J10:J16" si="0">SUM(E10:I10)</f>
        <v>41</v>
      </c>
    </row>
    <row r="11" spans="1:11">
      <c r="A11" s="62">
        <v>3</v>
      </c>
      <c r="B11" s="12" t="s">
        <v>87</v>
      </c>
      <c r="C11" s="4">
        <v>53</v>
      </c>
      <c r="D11" s="4" t="s">
        <v>17</v>
      </c>
      <c r="E11" s="5">
        <v>11</v>
      </c>
      <c r="F11" s="5">
        <v>11</v>
      </c>
      <c r="G11" s="5"/>
      <c r="H11" s="5"/>
      <c r="I11" s="5"/>
      <c r="J11" s="9">
        <f>SUM(E11:I11)</f>
        <v>22</v>
      </c>
    </row>
    <row r="12" spans="1:11">
      <c r="A12" s="62">
        <v>4</v>
      </c>
      <c r="B12" s="12" t="s">
        <v>89</v>
      </c>
      <c r="C12" s="4">
        <v>64</v>
      </c>
      <c r="D12" s="4" t="s">
        <v>14</v>
      </c>
      <c r="E12" s="42" t="s">
        <v>29</v>
      </c>
      <c r="F12" s="42">
        <v>20</v>
      </c>
      <c r="G12" s="42"/>
      <c r="H12" s="42"/>
      <c r="I12" s="42"/>
      <c r="J12" s="43">
        <f>SUM(E12:I12)</f>
        <v>20</v>
      </c>
    </row>
    <row r="13" spans="1:11">
      <c r="A13" s="62">
        <v>5</v>
      </c>
      <c r="B13" s="12" t="s">
        <v>85</v>
      </c>
      <c r="C13" s="4">
        <v>93</v>
      </c>
      <c r="D13" s="4" t="s">
        <v>17</v>
      </c>
      <c r="E13" s="5">
        <v>16</v>
      </c>
      <c r="F13" s="5"/>
      <c r="G13" s="5"/>
      <c r="H13" s="5"/>
      <c r="I13" s="5"/>
      <c r="J13" s="9">
        <f t="shared" si="0"/>
        <v>16</v>
      </c>
    </row>
    <row r="14" spans="1:11">
      <c r="A14" s="62">
        <v>6</v>
      </c>
      <c r="B14" s="12" t="s">
        <v>95</v>
      </c>
      <c r="C14" s="4">
        <v>11</v>
      </c>
      <c r="D14" s="4" t="s">
        <v>94</v>
      </c>
      <c r="E14" s="5"/>
      <c r="F14" s="5">
        <v>13</v>
      </c>
      <c r="G14" s="5"/>
      <c r="H14" s="5"/>
      <c r="I14" s="5"/>
      <c r="J14" s="9">
        <f t="shared" ref="J14" si="1">SUM(E14:I14)</f>
        <v>13</v>
      </c>
    </row>
    <row r="15" spans="1:11">
      <c r="A15" s="62">
        <v>7</v>
      </c>
      <c r="B15" s="12" t="s">
        <v>86</v>
      </c>
      <c r="C15" s="4">
        <v>333</v>
      </c>
      <c r="D15" s="4" t="s">
        <v>17</v>
      </c>
      <c r="E15" s="5">
        <v>13</v>
      </c>
      <c r="F15" s="5"/>
      <c r="G15" s="5"/>
      <c r="H15" s="5"/>
      <c r="I15" s="5"/>
      <c r="J15" s="9">
        <f t="shared" si="0"/>
        <v>13</v>
      </c>
    </row>
    <row r="16" spans="1:11">
      <c r="A16" s="62">
        <v>8</v>
      </c>
      <c r="B16" s="12" t="s">
        <v>88</v>
      </c>
      <c r="C16" s="4">
        <v>13</v>
      </c>
      <c r="D16" s="4" t="s">
        <v>17</v>
      </c>
      <c r="E16" s="5">
        <v>10</v>
      </c>
      <c r="F16" s="5"/>
      <c r="G16" s="5"/>
      <c r="H16" s="5"/>
      <c r="I16" s="5"/>
      <c r="J16" s="9">
        <f t="shared" si="0"/>
        <v>10</v>
      </c>
    </row>
  </sheetData>
  <mergeCells count="7">
    <mergeCell ref="A3:K3"/>
    <mergeCell ref="A5:K5"/>
    <mergeCell ref="A7:A8"/>
    <mergeCell ref="B7:B8"/>
    <mergeCell ref="C7:C8"/>
    <mergeCell ref="D7:D8"/>
    <mergeCell ref="J7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L19"/>
  <sheetViews>
    <sheetView workbookViewId="0">
      <selection activeCell="B16" sqref="B16:J16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5" width="15.140625" customWidth="1"/>
    <col min="6" max="6" width="14.5703125" customWidth="1"/>
    <col min="7" max="7" width="13.42578125" customWidth="1"/>
    <col min="8" max="8" width="13" customWidth="1"/>
    <col min="9" max="9" width="15.42578125" customWidth="1"/>
    <col min="10" max="10" width="13.5703125" customWidth="1"/>
    <col min="11" max="11" width="14.140625" customWidth="1"/>
    <col min="12" max="12" width="14.5703125" customWidth="1"/>
  </cols>
  <sheetData>
    <row r="3" spans="1:12">
      <c r="A3" s="81" t="s">
        <v>50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3"/>
    </row>
    <row r="4" spans="1:12" ht="8.25" customHeight="1">
      <c r="A4" s="14"/>
      <c r="B4" s="14"/>
      <c r="C4" s="14"/>
      <c r="D4" s="14"/>
      <c r="E4" s="33"/>
      <c r="F4" s="14"/>
      <c r="G4" s="14"/>
      <c r="H4" s="14"/>
      <c r="I4" s="14"/>
      <c r="J4" s="14"/>
      <c r="K4" s="14"/>
      <c r="L4" s="14"/>
    </row>
    <row r="5" spans="1:12">
      <c r="A5" s="81" t="s">
        <v>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3"/>
    </row>
    <row r="6" spans="1:12" ht="15.75" thickBot="1">
      <c r="A6" s="14"/>
      <c r="B6" s="14"/>
      <c r="C6" s="14"/>
      <c r="D6" s="33"/>
      <c r="E6" s="33"/>
      <c r="F6" s="14"/>
      <c r="G6" s="14"/>
      <c r="H6" s="14"/>
      <c r="I6" s="14"/>
      <c r="J6" s="14"/>
    </row>
    <row r="7" spans="1:12" ht="15.75" thickBot="1">
      <c r="A7" s="88" t="s">
        <v>2</v>
      </c>
      <c r="B7" s="86" t="s">
        <v>0</v>
      </c>
      <c r="C7" s="90" t="s">
        <v>3</v>
      </c>
      <c r="D7" s="84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82" t="s">
        <v>52</v>
      </c>
    </row>
    <row r="8" spans="1:12" ht="15.75" thickBot="1">
      <c r="A8" s="89"/>
      <c r="B8" s="87"/>
      <c r="C8" s="91"/>
      <c r="D8" s="85"/>
      <c r="E8" s="16" t="s">
        <v>9</v>
      </c>
      <c r="F8" s="16" t="s">
        <v>9</v>
      </c>
      <c r="G8" s="16" t="s">
        <v>9</v>
      </c>
      <c r="H8" s="16" t="s">
        <v>10</v>
      </c>
      <c r="I8" s="16" t="s">
        <v>57</v>
      </c>
      <c r="J8" s="83"/>
    </row>
    <row r="9" spans="1:12">
      <c r="A9" s="66">
        <v>1</v>
      </c>
      <c r="B9" s="10" t="s">
        <v>28</v>
      </c>
      <c r="C9" s="6">
        <v>15</v>
      </c>
      <c r="D9" s="6" t="s">
        <v>14</v>
      </c>
      <c r="E9" s="42">
        <v>25</v>
      </c>
      <c r="F9" s="5">
        <v>25</v>
      </c>
      <c r="G9" s="53"/>
      <c r="H9" s="54"/>
      <c r="I9" s="54"/>
      <c r="J9" s="9">
        <f t="shared" ref="J9:J19" si="0">SUM(E9:I9)</f>
        <v>50</v>
      </c>
    </row>
    <row r="10" spans="1:12">
      <c r="A10" s="67">
        <v>2</v>
      </c>
      <c r="B10" s="12" t="s">
        <v>38</v>
      </c>
      <c r="C10" s="4">
        <v>147</v>
      </c>
      <c r="D10" s="4" t="s">
        <v>39</v>
      </c>
      <c r="E10" s="5">
        <v>16</v>
      </c>
      <c r="F10" s="5">
        <v>20</v>
      </c>
      <c r="G10" s="5"/>
      <c r="H10" s="42"/>
      <c r="I10" s="42"/>
      <c r="J10" s="9">
        <f>SUM(E10:I10)</f>
        <v>36</v>
      </c>
    </row>
    <row r="11" spans="1:12">
      <c r="A11" s="67">
        <v>3</v>
      </c>
      <c r="B11" s="12" t="s">
        <v>31</v>
      </c>
      <c r="C11" s="4">
        <v>3</v>
      </c>
      <c r="D11" s="4" t="s">
        <v>17</v>
      </c>
      <c r="E11" s="5">
        <v>11</v>
      </c>
      <c r="F11" s="5">
        <v>16</v>
      </c>
      <c r="G11" s="5"/>
      <c r="H11" s="5"/>
      <c r="I11" s="5"/>
      <c r="J11" s="9">
        <f>SUM(E11:I11)</f>
        <v>27</v>
      </c>
    </row>
    <row r="12" spans="1:12">
      <c r="A12" s="67">
        <v>4</v>
      </c>
      <c r="B12" s="12" t="s">
        <v>36</v>
      </c>
      <c r="C12" s="4">
        <v>21</v>
      </c>
      <c r="D12" s="4" t="s">
        <v>14</v>
      </c>
      <c r="E12" s="42">
        <v>9</v>
      </c>
      <c r="F12" s="5">
        <v>13</v>
      </c>
      <c r="G12" s="5"/>
      <c r="H12" s="5"/>
      <c r="I12" s="5"/>
      <c r="J12" s="9">
        <f>SUM(E12:I12)</f>
        <v>22</v>
      </c>
    </row>
    <row r="13" spans="1:12">
      <c r="A13" s="67">
        <v>5</v>
      </c>
      <c r="B13" s="12" t="s">
        <v>25</v>
      </c>
      <c r="C13" s="4">
        <v>18</v>
      </c>
      <c r="D13" s="4" t="s">
        <v>6</v>
      </c>
      <c r="E13" s="5">
        <v>20</v>
      </c>
      <c r="F13" s="5"/>
      <c r="G13" s="53"/>
      <c r="H13" s="5"/>
      <c r="I13" s="5"/>
      <c r="J13" s="9">
        <f t="shared" si="0"/>
        <v>20</v>
      </c>
    </row>
    <row r="14" spans="1:12">
      <c r="A14" s="67">
        <v>6</v>
      </c>
      <c r="B14" s="12" t="s">
        <v>32</v>
      </c>
      <c r="C14" s="4">
        <v>711</v>
      </c>
      <c r="D14" s="4" t="s">
        <v>17</v>
      </c>
      <c r="E14" s="5">
        <v>8</v>
      </c>
      <c r="F14" s="5">
        <v>10</v>
      </c>
      <c r="G14" s="5"/>
      <c r="H14" s="5"/>
      <c r="I14" s="5"/>
      <c r="J14" s="9">
        <f>SUM(E14:I14)</f>
        <v>18</v>
      </c>
    </row>
    <row r="15" spans="1:12">
      <c r="A15" s="67">
        <v>7</v>
      </c>
      <c r="B15" s="12" t="s">
        <v>48</v>
      </c>
      <c r="C15" s="4">
        <v>118</v>
      </c>
      <c r="D15" s="4" t="s">
        <v>17</v>
      </c>
      <c r="E15" s="5">
        <v>7</v>
      </c>
      <c r="F15" s="5">
        <v>9</v>
      </c>
      <c r="G15" s="5"/>
      <c r="H15" s="5"/>
      <c r="I15" s="5"/>
      <c r="J15" s="9">
        <f>SUM(E15:I15)</f>
        <v>16</v>
      </c>
    </row>
    <row r="16" spans="1:12" ht="15.75" thickBot="1">
      <c r="A16" s="67">
        <v>8</v>
      </c>
      <c r="B16" s="47" t="s">
        <v>49</v>
      </c>
      <c r="C16" s="49">
        <v>124</v>
      </c>
      <c r="D16" s="49" t="s">
        <v>17</v>
      </c>
      <c r="E16" s="50">
        <v>6</v>
      </c>
      <c r="F16" s="50">
        <v>8</v>
      </c>
      <c r="G16" s="50"/>
      <c r="H16" s="50"/>
      <c r="I16" s="50"/>
      <c r="J16" s="52">
        <f>SUM(E16:I16)</f>
        <v>14</v>
      </c>
    </row>
    <row r="17" spans="1:10">
      <c r="A17" s="67">
        <v>9</v>
      </c>
      <c r="B17" s="12" t="s">
        <v>46</v>
      </c>
      <c r="C17" s="4">
        <v>856</v>
      </c>
      <c r="D17" s="60" t="s">
        <v>19</v>
      </c>
      <c r="E17" s="5">
        <v>13</v>
      </c>
      <c r="F17" s="5"/>
      <c r="G17" s="53"/>
      <c r="H17" s="5"/>
      <c r="I17" s="5"/>
      <c r="J17" s="9">
        <f t="shared" si="0"/>
        <v>13</v>
      </c>
    </row>
    <row r="18" spans="1:10">
      <c r="A18" s="67">
        <v>10</v>
      </c>
      <c r="B18" s="17" t="s">
        <v>96</v>
      </c>
      <c r="C18" s="59">
        <v>87</v>
      </c>
      <c r="D18" s="19" t="s">
        <v>17</v>
      </c>
      <c r="E18" s="5"/>
      <c r="F18" s="42">
        <v>11</v>
      </c>
      <c r="G18" s="42"/>
      <c r="H18" s="5"/>
      <c r="I18" s="5"/>
      <c r="J18" s="43">
        <f>SUM(E18:I18)</f>
        <v>11</v>
      </c>
    </row>
    <row r="19" spans="1:10">
      <c r="A19" s="67">
        <v>11</v>
      </c>
      <c r="B19" s="12" t="s">
        <v>47</v>
      </c>
      <c r="C19" s="4">
        <v>70</v>
      </c>
      <c r="D19" s="4" t="s">
        <v>42</v>
      </c>
      <c r="E19" s="5">
        <v>10</v>
      </c>
      <c r="F19" s="5"/>
      <c r="G19" s="5"/>
      <c r="H19" s="5"/>
      <c r="I19" s="5"/>
      <c r="J19" s="9">
        <f t="shared" si="0"/>
        <v>10</v>
      </c>
    </row>
  </sheetData>
  <mergeCells count="7">
    <mergeCell ref="J7:J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5"/>
  <sheetViews>
    <sheetView workbookViewId="0">
      <selection activeCell="A15" sqref="A15"/>
    </sheetView>
  </sheetViews>
  <sheetFormatPr defaultRowHeight="15"/>
  <cols>
    <col min="1" max="1" width="6.7109375" customWidth="1"/>
    <col min="2" max="2" width="22" customWidth="1"/>
    <col min="3" max="3" width="10.5703125" customWidth="1"/>
    <col min="4" max="4" width="22.28515625" customWidth="1"/>
    <col min="5" max="5" width="13.140625" customWidth="1"/>
    <col min="6" max="6" width="11.7109375" customWidth="1"/>
    <col min="7" max="7" width="12" customWidth="1"/>
    <col min="8" max="8" width="12.28515625" customWidth="1"/>
    <col min="9" max="9" width="16.140625" customWidth="1"/>
  </cols>
  <sheetData>
    <row r="3" spans="1:11">
      <c r="A3" s="81" t="s">
        <v>50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>
      <c r="A5" s="81" t="s">
        <v>61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ht="15.75" thickBot="1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1" ht="15.75" thickBot="1">
      <c r="A7" s="88" t="s">
        <v>2</v>
      </c>
      <c r="B7" s="86" t="s">
        <v>0</v>
      </c>
      <c r="C7" s="84" t="s">
        <v>3</v>
      </c>
      <c r="D7" s="84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82" t="s">
        <v>1</v>
      </c>
    </row>
    <row r="8" spans="1:11" ht="15.75" thickBot="1">
      <c r="A8" s="89"/>
      <c r="B8" s="87"/>
      <c r="C8" s="85"/>
      <c r="D8" s="85"/>
      <c r="E8" s="16" t="s">
        <v>9</v>
      </c>
      <c r="F8" s="16" t="s">
        <v>9</v>
      </c>
      <c r="G8" s="16" t="s">
        <v>9</v>
      </c>
      <c r="H8" s="16" t="s">
        <v>10</v>
      </c>
      <c r="I8" s="16" t="s">
        <v>57</v>
      </c>
      <c r="J8" s="83"/>
    </row>
    <row r="9" spans="1:11">
      <c r="A9" s="10">
        <v>1</v>
      </c>
      <c r="B9" s="40" t="s">
        <v>67</v>
      </c>
      <c r="C9" s="41">
        <v>977</v>
      </c>
      <c r="D9" s="4" t="s">
        <v>17</v>
      </c>
      <c r="E9" s="5">
        <v>20</v>
      </c>
      <c r="F9" s="42">
        <v>25</v>
      </c>
      <c r="G9" s="42"/>
      <c r="H9" s="42"/>
      <c r="I9" s="42"/>
      <c r="J9" s="43">
        <f>SUM(E9:I9)</f>
        <v>45</v>
      </c>
    </row>
    <row r="10" spans="1:11" ht="15.75" thickBot="1">
      <c r="A10" s="12">
        <v>2</v>
      </c>
      <c r="B10" s="13" t="s">
        <v>34</v>
      </c>
      <c r="C10" s="4">
        <v>55</v>
      </c>
      <c r="D10" s="4" t="s">
        <v>19</v>
      </c>
      <c r="E10" s="5">
        <v>16</v>
      </c>
      <c r="F10" s="20">
        <v>20</v>
      </c>
      <c r="G10" s="20"/>
      <c r="H10" s="5"/>
      <c r="I10" s="20"/>
      <c r="J10" s="21">
        <f>SUM(E10:I10)</f>
        <v>36</v>
      </c>
    </row>
    <row r="11" spans="1:11">
      <c r="A11" s="12">
        <v>3</v>
      </c>
      <c r="B11" s="13" t="s">
        <v>66</v>
      </c>
      <c r="C11" s="4">
        <v>90</v>
      </c>
      <c r="D11" s="4" t="s">
        <v>17</v>
      </c>
      <c r="E11" s="42">
        <v>25</v>
      </c>
      <c r="F11" s="5"/>
      <c r="G11" s="5"/>
      <c r="H11" s="42"/>
      <c r="I11" s="5"/>
      <c r="J11" s="8">
        <f t="shared" ref="J11:J15" si="0">SUM(E11:I11)</f>
        <v>25</v>
      </c>
    </row>
    <row r="12" spans="1:11">
      <c r="A12" s="12">
        <v>4</v>
      </c>
      <c r="B12" s="13" t="s">
        <v>97</v>
      </c>
      <c r="C12" s="4">
        <v>333</v>
      </c>
      <c r="D12" s="4" t="s">
        <v>17</v>
      </c>
      <c r="E12" s="5"/>
      <c r="F12" s="5">
        <v>16</v>
      </c>
      <c r="G12" s="5"/>
      <c r="H12" s="5"/>
      <c r="I12" s="5"/>
      <c r="J12" s="9">
        <f t="shared" si="0"/>
        <v>16</v>
      </c>
    </row>
    <row r="13" spans="1:11">
      <c r="A13" s="12">
        <v>5</v>
      </c>
      <c r="B13" s="13" t="s">
        <v>68</v>
      </c>
      <c r="C13" s="4">
        <v>157</v>
      </c>
      <c r="D13" s="4" t="s">
        <v>17</v>
      </c>
      <c r="E13" s="5">
        <v>13</v>
      </c>
      <c r="F13" s="5"/>
      <c r="G13" s="5"/>
      <c r="H13" s="5"/>
      <c r="I13" s="5"/>
      <c r="J13" s="9">
        <f t="shared" ref="J13" si="1">SUM(E13:I13)</f>
        <v>13</v>
      </c>
    </row>
    <row r="14" spans="1:11">
      <c r="A14" s="12">
        <v>6</v>
      </c>
      <c r="B14" s="13" t="s">
        <v>69</v>
      </c>
      <c r="C14" s="4">
        <v>916</v>
      </c>
      <c r="D14" s="4" t="s">
        <v>17</v>
      </c>
      <c r="E14" s="5" t="s">
        <v>29</v>
      </c>
      <c r="F14" s="5"/>
      <c r="G14" s="5"/>
      <c r="H14" s="5"/>
      <c r="I14" s="5"/>
      <c r="J14" s="9">
        <f t="shared" si="0"/>
        <v>0</v>
      </c>
    </row>
    <row r="15" spans="1:11">
      <c r="A15" s="12">
        <v>7</v>
      </c>
      <c r="B15" s="18" t="s">
        <v>70</v>
      </c>
      <c r="C15" s="19">
        <v>54</v>
      </c>
      <c r="D15" s="4" t="s">
        <v>17</v>
      </c>
      <c r="E15" s="20" t="s">
        <v>29</v>
      </c>
      <c r="F15" s="20"/>
      <c r="G15" s="20"/>
      <c r="H15" s="5"/>
      <c r="I15" s="20"/>
      <c r="J15" s="21">
        <f t="shared" si="0"/>
        <v>0</v>
      </c>
    </row>
  </sheetData>
  <mergeCells count="7">
    <mergeCell ref="A3:K3"/>
    <mergeCell ref="A5:K5"/>
    <mergeCell ref="A7:A8"/>
    <mergeCell ref="B7:B8"/>
    <mergeCell ref="C7:C8"/>
    <mergeCell ref="D7:D8"/>
    <mergeCell ref="J7:J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L13"/>
  <sheetViews>
    <sheetView workbookViewId="0">
      <selection activeCell="H10" sqref="H10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2.140625" customWidth="1"/>
    <col min="5" max="5" width="21" customWidth="1"/>
    <col min="6" max="6" width="14.5703125" customWidth="1"/>
    <col min="7" max="7" width="11.42578125" customWidth="1"/>
    <col min="8" max="8" width="11.85546875" customWidth="1"/>
    <col min="9" max="9" width="14.5703125" customWidth="1"/>
    <col min="10" max="10" width="13.7109375" customWidth="1"/>
    <col min="11" max="11" width="11.42578125" customWidth="1"/>
    <col min="12" max="12" width="14.5703125" customWidth="1"/>
  </cols>
  <sheetData>
    <row r="3" spans="1:12">
      <c r="A3" s="81" t="s">
        <v>81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3"/>
    </row>
    <row r="4" spans="1:12" ht="8.25" customHeight="1">
      <c r="A4" s="14"/>
      <c r="B4" s="14"/>
      <c r="C4" s="14"/>
      <c r="D4" s="14"/>
      <c r="E4" s="34"/>
      <c r="F4" s="14"/>
      <c r="G4" s="14"/>
      <c r="H4" s="14"/>
      <c r="I4" s="14"/>
      <c r="J4" s="14"/>
      <c r="K4" s="14"/>
      <c r="L4" s="14"/>
    </row>
    <row r="5" spans="1:12">
      <c r="A5" s="81" t="s">
        <v>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3"/>
    </row>
    <row r="6" spans="1:12" ht="15.75" thickBot="1">
      <c r="A6" s="14"/>
      <c r="B6" s="14"/>
      <c r="C6" s="14"/>
      <c r="D6" s="14"/>
      <c r="E6" s="34"/>
      <c r="F6" s="14"/>
      <c r="G6" s="14"/>
      <c r="H6" s="14"/>
      <c r="I6" s="14"/>
      <c r="J6" s="14"/>
    </row>
    <row r="7" spans="1:12" ht="15.75" thickBot="1">
      <c r="A7" s="86" t="s">
        <v>2</v>
      </c>
      <c r="B7" s="86" t="s">
        <v>0</v>
      </c>
      <c r="C7" s="84" t="s">
        <v>3</v>
      </c>
      <c r="D7" s="84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82" t="s">
        <v>1</v>
      </c>
    </row>
    <row r="8" spans="1:12" ht="15.75" thickBot="1">
      <c r="A8" s="87"/>
      <c r="B8" s="87"/>
      <c r="C8" s="85"/>
      <c r="D8" s="85"/>
      <c r="E8" s="16" t="s">
        <v>9</v>
      </c>
      <c r="F8" s="16" t="s">
        <v>9</v>
      </c>
      <c r="G8" s="16" t="s">
        <v>9</v>
      </c>
      <c r="H8" s="16" t="s">
        <v>10</v>
      </c>
      <c r="I8" s="16" t="s">
        <v>57</v>
      </c>
      <c r="J8" s="83"/>
    </row>
    <row r="9" spans="1:12">
      <c r="A9" s="10">
        <v>1</v>
      </c>
      <c r="B9" s="13" t="s">
        <v>35</v>
      </c>
      <c r="C9" s="4">
        <v>92</v>
      </c>
      <c r="D9" s="4" t="s">
        <v>19</v>
      </c>
      <c r="E9" s="5">
        <v>20</v>
      </c>
      <c r="F9" s="5">
        <v>20</v>
      </c>
      <c r="G9" s="5"/>
      <c r="H9" s="5"/>
      <c r="I9" s="24"/>
      <c r="J9" s="9">
        <f>SUM(E9:I9)</f>
        <v>40</v>
      </c>
    </row>
    <row r="10" spans="1:12" ht="15.75" thickBot="1">
      <c r="A10" s="12">
        <v>2</v>
      </c>
      <c r="B10" s="13" t="s">
        <v>98</v>
      </c>
      <c r="C10" s="4">
        <v>208</v>
      </c>
      <c r="D10" s="4" t="s">
        <v>14</v>
      </c>
      <c r="E10" s="5"/>
      <c r="F10" s="5">
        <v>25</v>
      </c>
      <c r="G10" s="5"/>
      <c r="H10" s="5"/>
      <c r="I10" s="24"/>
      <c r="J10" s="9">
        <f>SUM(E10:I10)</f>
        <v>25</v>
      </c>
    </row>
    <row r="11" spans="1:12">
      <c r="A11" s="12">
        <v>3</v>
      </c>
      <c r="B11" s="11" t="s">
        <v>60</v>
      </c>
      <c r="C11" s="6">
        <v>454</v>
      </c>
      <c r="D11" s="60" t="s">
        <v>19</v>
      </c>
      <c r="E11" s="7">
        <v>25</v>
      </c>
      <c r="F11" s="7"/>
      <c r="G11" s="7"/>
      <c r="H11" s="7"/>
      <c r="I11" s="23"/>
      <c r="J11" s="8">
        <f>SUM(E11:I11)</f>
        <v>25</v>
      </c>
    </row>
    <row r="12" spans="1:12" ht="15.75" thickBot="1">
      <c r="A12" s="12">
        <v>4</v>
      </c>
      <c r="B12" s="48" t="s">
        <v>58</v>
      </c>
      <c r="C12" s="49">
        <v>14</v>
      </c>
      <c r="D12" s="49" t="s">
        <v>6</v>
      </c>
      <c r="E12" s="50" t="s">
        <v>23</v>
      </c>
      <c r="F12" s="50">
        <v>13</v>
      </c>
      <c r="G12" s="50"/>
      <c r="H12" s="55"/>
      <c r="I12" s="51"/>
      <c r="J12" s="52">
        <f>SUM(E12:I12)</f>
        <v>13</v>
      </c>
    </row>
    <row r="13" spans="1:12" ht="15.75" thickBot="1">
      <c r="A13" s="68">
        <v>5</v>
      </c>
      <c r="B13" s="69" t="s">
        <v>15</v>
      </c>
      <c r="C13" s="70">
        <v>96</v>
      </c>
      <c r="D13" s="39" t="s">
        <v>6</v>
      </c>
      <c r="E13" s="5" t="s">
        <v>29</v>
      </c>
      <c r="F13" s="5"/>
      <c r="G13" s="5"/>
      <c r="H13" s="5"/>
      <c r="I13" s="24"/>
      <c r="J13" s="9">
        <f>SUM(E13:I13)</f>
        <v>0</v>
      </c>
    </row>
  </sheetData>
  <mergeCells count="7">
    <mergeCell ref="A3:K3"/>
    <mergeCell ref="A5:K5"/>
    <mergeCell ref="A7:A8"/>
    <mergeCell ref="B7:B8"/>
    <mergeCell ref="C7:C8"/>
    <mergeCell ref="D7:D8"/>
    <mergeCell ref="J7:J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K9"/>
  <sheetViews>
    <sheetView workbookViewId="0">
      <selection activeCell="G9" sqref="G9"/>
    </sheetView>
  </sheetViews>
  <sheetFormatPr defaultRowHeight="15"/>
  <cols>
    <col min="1" max="1" width="5.85546875" customWidth="1"/>
    <col min="2" max="2" width="20" customWidth="1"/>
    <col min="3" max="3" width="7.7109375" customWidth="1"/>
    <col min="4" max="4" width="20.7109375" customWidth="1"/>
    <col min="5" max="5" width="20.140625" customWidth="1"/>
    <col min="6" max="6" width="12.140625" customWidth="1"/>
    <col min="7" max="7" width="13.140625" customWidth="1"/>
    <col min="8" max="8" width="12.7109375" customWidth="1"/>
    <col min="9" max="9" width="15.28515625" customWidth="1"/>
    <col min="10" max="10" width="14.28515625" customWidth="1"/>
  </cols>
  <sheetData>
    <row r="3" spans="1:11">
      <c r="A3" s="81" t="s">
        <v>82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>
      <c r="A4" s="15"/>
      <c r="B4" s="15"/>
      <c r="C4" s="15"/>
      <c r="D4" s="15"/>
      <c r="E4" s="34"/>
      <c r="F4" s="15"/>
      <c r="G4" s="15"/>
      <c r="H4" s="15"/>
      <c r="I4" s="15"/>
      <c r="J4" s="15"/>
      <c r="K4" s="15"/>
    </row>
    <row r="5" spans="1:11">
      <c r="A5" s="81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ht="15.75" thickBot="1">
      <c r="A6" s="15"/>
      <c r="B6" s="15"/>
      <c r="C6" s="15"/>
      <c r="D6" s="15"/>
      <c r="E6" s="34"/>
      <c r="F6" s="15"/>
      <c r="G6" s="15"/>
      <c r="H6" s="15"/>
      <c r="I6" s="15"/>
      <c r="J6" s="15"/>
    </row>
    <row r="7" spans="1:11" ht="15" customHeight="1" thickBot="1">
      <c r="A7" s="86" t="s">
        <v>2</v>
      </c>
      <c r="B7" s="86" t="s">
        <v>0</v>
      </c>
      <c r="C7" s="84" t="s">
        <v>3</v>
      </c>
      <c r="D7" s="84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82" t="s">
        <v>1</v>
      </c>
    </row>
    <row r="8" spans="1:11" ht="15.75" thickBot="1">
      <c r="A8" s="87"/>
      <c r="B8" s="87"/>
      <c r="C8" s="85"/>
      <c r="D8" s="85"/>
      <c r="E8" s="16" t="s">
        <v>9</v>
      </c>
      <c r="F8" s="16" t="s">
        <v>9</v>
      </c>
      <c r="G8" s="16" t="s">
        <v>9</v>
      </c>
      <c r="H8" s="16" t="s">
        <v>10</v>
      </c>
      <c r="I8" s="16" t="s">
        <v>57</v>
      </c>
      <c r="J8" s="83"/>
    </row>
    <row r="9" spans="1:11">
      <c r="A9" s="22">
        <v>1</v>
      </c>
      <c r="B9" s="11" t="s">
        <v>59</v>
      </c>
      <c r="C9" s="6">
        <v>53</v>
      </c>
      <c r="D9" s="6" t="s">
        <v>14</v>
      </c>
      <c r="E9" s="7">
        <v>13</v>
      </c>
      <c r="F9" s="7">
        <v>16</v>
      </c>
      <c r="G9" s="7"/>
      <c r="H9" s="56"/>
      <c r="I9" s="23"/>
      <c r="J9" s="8">
        <f>SUM(E9:I9)</f>
        <v>29</v>
      </c>
    </row>
  </sheetData>
  <mergeCells count="7">
    <mergeCell ref="A3:K3"/>
    <mergeCell ref="A5:K5"/>
    <mergeCell ref="A7:A8"/>
    <mergeCell ref="B7:B8"/>
    <mergeCell ref="C7:C8"/>
    <mergeCell ref="D7:D8"/>
    <mergeCell ref="J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D34" sqref="D34"/>
    </sheetView>
  </sheetViews>
  <sheetFormatPr defaultRowHeight="15"/>
  <cols>
    <col min="1" max="1" width="5.85546875" customWidth="1"/>
    <col min="2" max="2" width="21.42578125" customWidth="1"/>
    <col min="3" max="3" width="8.42578125" customWidth="1"/>
    <col min="4" max="4" width="18" customWidth="1"/>
    <col min="5" max="5" width="15.7109375" customWidth="1"/>
    <col min="6" max="6" width="11.5703125" customWidth="1"/>
    <col min="7" max="7" width="13.5703125" customWidth="1"/>
    <col min="8" max="8" width="13.42578125" customWidth="1"/>
    <col min="9" max="9" width="12" customWidth="1"/>
    <col min="10" max="12" width="14.5703125" customWidth="1"/>
    <col min="13" max="13" width="15.85546875" customWidth="1"/>
    <col min="14" max="14" width="14.5703125" customWidth="1"/>
  </cols>
  <sheetData>
    <row r="1" spans="1: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5">
      <c r="A3" s="92" t="s">
        <v>80</v>
      </c>
      <c r="B3" s="93"/>
      <c r="C3" s="93"/>
      <c r="D3" s="93"/>
      <c r="E3" s="93"/>
      <c r="F3" s="93"/>
      <c r="G3" s="93"/>
      <c r="H3" s="93"/>
      <c r="I3" s="93"/>
      <c r="J3" s="93"/>
      <c r="K3" s="26"/>
    </row>
    <row r="4" spans="1:15" ht="8.25" customHeight="1">
      <c r="A4" s="27"/>
      <c r="B4" s="27"/>
      <c r="C4" s="35"/>
      <c r="D4" s="35"/>
      <c r="E4" s="35"/>
      <c r="F4" s="27"/>
      <c r="G4" s="27"/>
      <c r="H4" s="27"/>
      <c r="I4" s="27"/>
      <c r="J4" s="27"/>
      <c r="K4" s="27"/>
    </row>
    <row r="5" spans="1:15">
      <c r="A5" s="93" t="s">
        <v>11</v>
      </c>
      <c r="B5" s="93"/>
      <c r="C5" s="93"/>
      <c r="D5" s="93"/>
      <c r="E5" s="93"/>
      <c r="F5" s="93"/>
      <c r="G5" s="93"/>
      <c r="H5" s="93"/>
      <c r="I5" s="93"/>
      <c r="J5" s="93"/>
      <c r="K5" s="26"/>
    </row>
    <row r="6" spans="1:15" ht="15.75" thickBot="1">
      <c r="A6" s="27"/>
      <c r="B6" s="27"/>
      <c r="C6" s="35"/>
      <c r="D6" s="35"/>
      <c r="E6" s="35"/>
      <c r="F6" s="27"/>
      <c r="G6" s="27"/>
      <c r="H6" s="27"/>
      <c r="I6" s="27"/>
      <c r="J6" s="25"/>
      <c r="K6" s="25"/>
    </row>
    <row r="7" spans="1:15" ht="15" customHeight="1" thickBot="1">
      <c r="A7" s="94" t="s">
        <v>2</v>
      </c>
      <c r="B7" s="94" t="s">
        <v>0</v>
      </c>
      <c r="C7" s="96" t="s">
        <v>3</v>
      </c>
      <c r="D7" s="96" t="s">
        <v>5</v>
      </c>
      <c r="E7" s="16" t="s">
        <v>71</v>
      </c>
      <c r="F7" s="16" t="s">
        <v>51</v>
      </c>
      <c r="G7" s="16" t="s">
        <v>73</v>
      </c>
      <c r="H7" s="46" t="s">
        <v>72</v>
      </c>
      <c r="I7" s="94" t="s">
        <v>1</v>
      </c>
      <c r="J7" s="25"/>
    </row>
    <row r="8" spans="1:15" ht="15.75" thickBot="1">
      <c r="A8" s="95"/>
      <c r="B8" s="95"/>
      <c r="C8" s="97"/>
      <c r="D8" s="97"/>
      <c r="E8" s="16">
        <v>333</v>
      </c>
      <c r="F8" s="16" t="s">
        <v>9</v>
      </c>
      <c r="G8" s="16" t="s">
        <v>9</v>
      </c>
      <c r="H8" s="46" t="s">
        <v>9</v>
      </c>
      <c r="I8" s="95"/>
      <c r="J8" s="25"/>
    </row>
    <row r="9" spans="1:15" ht="15.75" thickBot="1">
      <c r="A9" s="44">
        <v>1</v>
      </c>
      <c r="B9" s="29" t="s">
        <v>75</v>
      </c>
      <c r="C9" s="38">
        <v>71</v>
      </c>
      <c r="D9" s="4" t="s">
        <v>14</v>
      </c>
      <c r="E9" s="42"/>
      <c r="F9" s="5">
        <v>20</v>
      </c>
      <c r="G9" s="42">
        <v>25</v>
      </c>
      <c r="H9" s="75"/>
      <c r="I9" s="30">
        <f>SUM(F9:H9)</f>
        <v>45</v>
      </c>
      <c r="J9" s="25"/>
    </row>
    <row r="10" spans="1:15">
      <c r="A10" s="28">
        <v>2</v>
      </c>
      <c r="B10" s="45" t="s">
        <v>74</v>
      </c>
      <c r="C10" s="36">
        <v>666</v>
      </c>
      <c r="D10" s="4" t="s">
        <v>14</v>
      </c>
      <c r="E10" s="5"/>
      <c r="F10" s="42">
        <v>25</v>
      </c>
      <c r="G10" s="5">
        <v>16</v>
      </c>
      <c r="H10" s="75"/>
      <c r="I10" s="78">
        <f t="shared" ref="I10:I15" si="0">SUM(F10:H10)</f>
        <v>41</v>
      </c>
      <c r="J10" s="25"/>
    </row>
    <row r="11" spans="1:15">
      <c r="A11" s="31">
        <v>3</v>
      </c>
      <c r="B11" s="73" t="s">
        <v>78</v>
      </c>
      <c r="C11" s="74">
        <v>18</v>
      </c>
      <c r="D11" s="4" t="s">
        <v>14</v>
      </c>
      <c r="E11" s="20"/>
      <c r="F11" s="5">
        <v>11</v>
      </c>
      <c r="G11" s="20">
        <v>11</v>
      </c>
      <c r="H11" s="76"/>
      <c r="I11" s="30">
        <f>SUM(F11:H11)</f>
        <v>22</v>
      </c>
      <c r="J11" s="25"/>
    </row>
    <row r="12" spans="1:15">
      <c r="A12" s="31">
        <v>4</v>
      </c>
      <c r="B12" s="37" t="s">
        <v>99</v>
      </c>
      <c r="C12" s="38">
        <v>77</v>
      </c>
      <c r="D12" s="4" t="s">
        <v>14</v>
      </c>
      <c r="E12" s="20"/>
      <c r="F12" s="5"/>
      <c r="G12" s="20">
        <v>20</v>
      </c>
      <c r="H12" s="75"/>
      <c r="I12" s="30">
        <f t="shared" ref="I12" si="1">SUM(F12:H12)</f>
        <v>20</v>
      </c>
      <c r="K12" s="25"/>
    </row>
    <row r="13" spans="1:15" ht="15.75" thickBot="1">
      <c r="A13" s="28">
        <v>5</v>
      </c>
      <c r="B13" s="48" t="s">
        <v>79</v>
      </c>
      <c r="C13" s="49">
        <v>69</v>
      </c>
      <c r="D13" s="49" t="s">
        <v>14</v>
      </c>
      <c r="E13" s="50"/>
      <c r="F13" s="50">
        <v>10</v>
      </c>
      <c r="G13" s="50">
        <v>10</v>
      </c>
      <c r="H13" s="77"/>
      <c r="I13" s="79">
        <f>SUM(F13:H13)</f>
        <v>20</v>
      </c>
      <c r="K13" s="25"/>
    </row>
    <row r="14" spans="1:15">
      <c r="A14" s="28">
        <v>6</v>
      </c>
      <c r="B14" s="37" t="s">
        <v>76</v>
      </c>
      <c r="C14" s="38">
        <v>77</v>
      </c>
      <c r="D14" s="4" t="s">
        <v>14</v>
      </c>
      <c r="E14" s="20"/>
      <c r="F14" s="5">
        <v>16</v>
      </c>
      <c r="G14" s="20"/>
      <c r="H14" s="75"/>
      <c r="I14" s="30">
        <f t="shared" si="0"/>
        <v>16</v>
      </c>
      <c r="O14" s="25"/>
    </row>
    <row r="15" spans="1:15">
      <c r="A15" s="72">
        <v>7</v>
      </c>
      <c r="B15" s="45" t="s">
        <v>100</v>
      </c>
      <c r="C15" s="36">
        <v>669</v>
      </c>
      <c r="D15" s="4" t="s">
        <v>14</v>
      </c>
      <c r="E15" s="5"/>
      <c r="F15" s="5"/>
      <c r="G15" s="5">
        <v>13</v>
      </c>
      <c r="H15" s="75"/>
      <c r="I15" s="30">
        <f t="shared" si="0"/>
        <v>13</v>
      </c>
      <c r="J15" s="25"/>
    </row>
    <row r="16" spans="1:15">
      <c r="A16" s="72">
        <v>8</v>
      </c>
      <c r="B16" s="45" t="s">
        <v>77</v>
      </c>
      <c r="C16" s="36">
        <v>669</v>
      </c>
      <c r="D16" s="4" t="s">
        <v>14</v>
      </c>
      <c r="E16" s="5"/>
      <c r="F16" s="5">
        <v>13</v>
      </c>
      <c r="G16" s="5"/>
      <c r="H16" s="75"/>
      <c r="I16" s="30">
        <f t="shared" ref="I16" si="2">SUM(F16:H16)</f>
        <v>13</v>
      </c>
      <c r="J16" s="25"/>
    </row>
    <row r="17" spans="1:10" ht="15.75" thickBot="1">
      <c r="A17" s="47">
        <v>9</v>
      </c>
      <c r="B17" s="73" t="s">
        <v>101</v>
      </c>
      <c r="C17" s="74">
        <v>18</v>
      </c>
      <c r="D17" s="4" t="s">
        <v>14</v>
      </c>
      <c r="E17" s="20"/>
      <c r="F17" s="5"/>
      <c r="G17" s="20">
        <v>9</v>
      </c>
      <c r="H17" s="76"/>
      <c r="I17" s="30">
        <f t="shared" ref="I17" si="3">SUM(F17:H17)</f>
        <v>9</v>
      </c>
      <c r="J17" s="25"/>
    </row>
    <row r="18" spans="1:10" ht="15.75" thickBot="1">
      <c r="A18" s="47">
        <v>10</v>
      </c>
      <c r="B18" s="48" t="s">
        <v>102</v>
      </c>
      <c r="C18" s="49">
        <v>69</v>
      </c>
      <c r="D18" s="49" t="s">
        <v>14</v>
      </c>
      <c r="E18" s="50"/>
      <c r="F18" s="50"/>
      <c r="G18" s="50">
        <v>8</v>
      </c>
      <c r="H18" s="77"/>
      <c r="I18" s="79">
        <f t="shared" ref="I18" si="4">SUM(F18:H18)</f>
        <v>8</v>
      </c>
      <c r="J18" s="25"/>
    </row>
    <row r="28" spans="1:10">
      <c r="F28" t="str">
        <f>PROPER(B34)</f>
        <v/>
      </c>
    </row>
    <row r="29" spans="1:10">
      <c r="F29" t="str">
        <f>PROPER(B35)</f>
        <v/>
      </c>
    </row>
    <row r="32" spans="1:10">
      <c r="A32" s="1"/>
      <c r="E32" s="25"/>
      <c r="F32" s="25"/>
      <c r="G32" s="32"/>
      <c r="H32" s="32"/>
      <c r="I32" s="32"/>
    </row>
    <row r="33" spans="1:11">
      <c r="A33" s="25"/>
      <c r="B33" s="25"/>
      <c r="C33" s="25"/>
      <c r="D33" s="25"/>
    </row>
    <row r="37" spans="1:11">
      <c r="K37" s="25"/>
    </row>
    <row r="42" spans="1:11">
      <c r="J42" s="25"/>
    </row>
  </sheetData>
  <mergeCells count="7">
    <mergeCell ref="A3:J3"/>
    <mergeCell ref="A5:J5"/>
    <mergeCell ref="A7:A8"/>
    <mergeCell ref="B7:B8"/>
    <mergeCell ref="I7:I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Superbike</vt:lpstr>
      <vt:lpstr>Superstock 600</vt:lpstr>
      <vt:lpstr>Supersport 300</vt:lpstr>
      <vt:lpstr>B1200</vt:lpstr>
      <vt:lpstr>B600</vt:lpstr>
      <vt:lpstr>C1200</vt:lpstr>
      <vt:lpstr>C600</vt:lpstr>
      <vt:lpstr>STREET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user</cp:lastModifiedBy>
  <dcterms:created xsi:type="dcterms:W3CDTF">2019-09-28T19:41:37Z</dcterms:created>
  <dcterms:modified xsi:type="dcterms:W3CDTF">2025-07-06T07:34:15Z</dcterms:modified>
</cp:coreProperties>
</file>