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96209DDA-67A7-46BE-A290-2C1167BE0C48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Superbike" sheetId="7" r:id="rId1"/>
    <sheet name="Superstock 600" sheetId="9" r:id="rId2"/>
    <sheet name="B1200" sheetId="8" r:id="rId3"/>
    <sheet name="B600" sheetId="14" r:id="rId4"/>
    <sheet name="Supersport 300" sheetId="15" r:id="rId5"/>
    <sheet name="C1200" sheetId="10" r:id="rId6"/>
    <sheet name="C600" sheetId="13" r:id="rId7"/>
    <sheet name="STREET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0" l="1"/>
  <c r="J11" i="15"/>
  <c r="J10" i="15"/>
  <c r="J9" i="15"/>
  <c r="I9" i="12"/>
  <c r="I10" i="12"/>
  <c r="I11" i="12"/>
  <c r="I12" i="12"/>
  <c r="I13" i="12"/>
  <c r="I14" i="12"/>
  <c r="J9" i="14"/>
  <c r="J9" i="9"/>
  <c r="J10" i="9"/>
  <c r="J11" i="9"/>
  <c r="J12" i="9"/>
  <c r="J13" i="9"/>
  <c r="J14" i="9"/>
  <c r="J9" i="13"/>
  <c r="J10" i="10"/>
  <c r="J11" i="10"/>
  <c r="J12" i="10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F25" i="12" l="1"/>
  <c r="F24" i="12"/>
</calcChain>
</file>

<file path=xl/sharedStrings.xml><?xml version="1.0" encoding="utf-8"?>
<sst xmlns="http://schemas.openxmlformats.org/spreadsheetml/2006/main" count="235" uniqueCount="87">
  <si>
    <t>Vārds Uzvārds</t>
  </si>
  <si>
    <t>KOPĀ</t>
  </si>
  <si>
    <t>Vieta</t>
  </si>
  <si>
    <t>Starta NR</t>
  </si>
  <si>
    <t>SUPERBIKE</t>
  </si>
  <si>
    <t>Motoklubs</t>
  </si>
  <si>
    <t>SFRT Motorsports</t>
  </si>
  <si>
    <t>B1200</t>
  </si>
  <si>
    <t>C1200</t>
  </si>
  <si>
    <t>BKSB</t>
  </si>
  <si>
    <t>Porsche ring</t>
  </si>
  <si>
    <t xml:space="preserve">                                                                  Street</t>
  </si>
  <si>
    <t>C600</t>
  </si>
  <si>
    <t>SUPERSTOCK 600</t>
  </si>
  <si>
    <t>Privāti</t>
  </si>
  <si>
    <t>Mārcis Jaunzemis</t>
  </si>
  <si>
    <t>Valdemar Klysevskij</t>
  </si>
  <si>
    <t>LT</t>
  </si>
  <si>
    <t>Ivo Vinniņš</t>
  </si>
  <si>
    <t>Motosport racing club</t>
  </si>
  <si>
    <t>Tauras Norkūnas</t>
  </si>
  <si>
    <t>Kęstutis Stankūnas</t>
  </si>
  <si>
    <t>Mārcis Pirtnieks</t>
  </si>
  <si>
    <t>DNS</t>
  </si>
  <si>
    <t>Dāvis Briedis</t>
  </si>
  <si>
    <t>Ģirts Zariņš</t>
  </si>
  <si>
    <t>Vytautas Krasnickas</t>
  </si>
  <si>
    <t>Vaidas Nomeika</t>
  </si>
  <si>
    <t>Mareks Krastiņš</t>
  </si>
  <si>
    <t>DNF</t>
  </si>
  <si>
    <t>Sergej Andrijevskij</t>
  </si>
  <si>
    <t>Sergej Busko</t>
  </si>
  <si>
    <t>Marius Blažys</t>
  </si>
  <si>
    <t>Jonas Stankūnas</t>
  </si>
  <si>
    <t>Ģirts Feldbergs</t>
  </si>
  <si>
    <t>Ulvis Goldbergs</t>
  </si>
  <si>
    <t>Matīss Šķensbergs</t>
  </si>
  <si>
    <t>Normunds Kazušs</t>
  </si>
  <si>
    <t>Normunds Lojāns</t>
  </si>
  <si>
    <t>Motoaplis</t>
  </si>
  <si>
    <t>Sergejs Paņevins</t>
  </si>
  <si>
    <t>Kamil Piaścik</t>
  </si>
  <si>
    <t>PL</t>
  </si>
  <si>
    <t>Ģirts Auziņš</t>
  </si>
  <si>
    <t>Osvaldas Petrošius</t>
  </si>
  <si>
    <t>Evaldas Štrapėla</t>
  </si>
  <si>
    <t>Sergejs Vjazovkins</t>
  </si>
  <si>
    <t>Olaf Herman</t>
  </si>
  <si>
    <t>Artūras Žigas</t>
  </si>
  <si>
    <t>Paulius Vyšniauskas</t>
  </si>
  <si>
    <t>Edgaras Šiuparis</t>
  </si>
  <si>
    <t>Vaidas Kovalenkovas</t>
  </si>
  <si>
    <t>Jonas Krugelis</t>
  </si>
  <si>
    <t>Albert Antipov</t>
  </si>
  <si>
    <t>LATVIJAS ČEMPIONĀTS MOTOŠOSEJĀ | 2025. GADA KOPVĒRTĒJUMS</t>
  </si>
  <si>
    <t>01.06.2025.</t>
  </si>
  <si>
    <t>Kopā</t>
  </si>
  <si>
    <t>29.06.2025.</t>
  </si>
  <si>
    <t>13.07.2025.</t>
  </si>
  <si>
    <t>09.08.2025.</t>
  </si>
  <si>
    <t>17.08.2025.</t>
  </si>
  <si>
    <t>Nemunas Ring</t>
  </si>
  <si>
    <t>Dina Usolceva</t>
  </si>
  <si>
    <t>Jānis Lācis</t>
  </si>
  <si>
    <t>Aleksejs Porazenko</t>
  </si>
  <si>
    <t>B 600</t>
  </si>
  <si>
    <t>Gints Apinis</t>
  </si>
  <si>
    <t>Paulius Lubas</t>
  </si>
  <si>
    <t>Laimonas Šmigelskis</t>
  </si>
  <si>
    <t>Arnoldas Graževičius</t>
  </si>
  <si>
    <t>01.05.2025.</t>
  </si>
  <si>
    <t>12.07.2025</t>
  </si>
  <si>
    <t>28.06.2025.</t>
  </si>
  <si>
    <t>Kārlis Tauriņš</t>
  </si>
  <si>
    <t>Emilis Tilaks</t>
  </si>
  <si>
    <t>Maris Piksis</t>
  </si>
  <si>
    <t>Raitis Mūrnieks</t>
  </si>
  <si>
    <t>Jānis Teteris</t>
  </si>
  <si>
    <t>Reinis Tilaks</t>
  </si>
  <si>
    <t xml:space="preserve">                                                                               LATVIJAS KAUSS STREET KLASĒ | 2025. GADA KOPVĒRTĒJUMS</t>
  </si>
  <si>
    <t>LATVIJAS KAUSS C1200 KLASĒ | 2025. GADA KOPVĒRTĒJUMS</t>
  </si>
  <si>
    <t>LATVIJAS KAUSS C600 KLASĒ | 2025. GADA KOPVĒRTĒJUMS</t>
  </si>
  <si>
    <t>Sabine Koklacova</t>
  </si>
  <si>
    <t>Kristers Grabovskis</t>
  </si>
  <si>
    <t>Roberts Vinovskis</t>
  </si>
  <si>
    <t>SUPERSPORT 300</t>
  </si>
  <si>
    <t>LATVIJAS KAUSS MOTOŠOSEJĀ | 2025. GADA KOPVĒRTĒJUMS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</si>
</sst>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9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14" xfId="0" applyFont="1" applyFill="1" applyBorder="1"/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4" xfId="0" applyFont="1" applyBorder="1"/>
    <xf numFmtId="0" fontId="4" fillId="0" borderId="17" xfId="0" applyFont="1" applyBorder="1" applyAlignment="1">
      <alignment horizontal="center"/>
    </xf>
    <xf numFmtId="0" fontId="5" fillId="0" borderId="15" xfId="0" applyFont="1" applyBorder="1"/>
    <xf numFmtId="0" fontId="4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5" xfId="0" applyFont="1" applyBorder="1"/>
    <xf numFmtId="0" fontId="5" fillId="0" borderId="17" xfId="0" applyFont="1" applyBorder="1"/>
    <xf numFmtId="0" fontId="5" fillId="0" borderId="24" xfId="0" applyFont="1" applyBorder="1" applyAlignment="1">
      <alignment horizontal="center"/>
    </xf>
    <xf numFmtId="0" fontId="1" fillId="0" borderId="27" xfId="0" applyFont="1" applyBorder="1"/>
    <xf numFmtId="0" fontId="1" fillId="0" borderId="28" xfId="0" applyFont="1" applyBorder="1"/>
    <xf numFmtId="0" fontId="1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3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26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5" fillId="0" borderId="1" xfId="0" applyFont="1" applyBorder="1"/>
    <xf numFmtId="0" fontId="4" fillId="0" borderId="3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4" fillId="0" borderId="39" xfId="0" applyFont="1" applyBorder="1"/>
    <xf numFmtId="0" fontId="5" fillId="0" borderId="40" xfId="0" applyFont="1" applyBorder="1"/>
    <xf numFmtId="0" fontId="4" fillId="0" borderId="40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7" xfId="0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1" fillId="0" borderId="45" xfId="0" applyFont="1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428988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229212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323850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124074" cy="1000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361950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162174" cy="1000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1</xdr:col>
      <xdr:colOff>1095375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124074" cy="1000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1</xdr:col>
      <xdr:colOff>1371600</xdr:colOff>
      <xdr:row>5</xdr:row>
      <xdr:rowOff>112484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1786889" cy="10268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371474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2171699" cy="1000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304800</xdr:colOff>
      <xdr:row>5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009774" cy="1085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790700" cy="883920"/>
    <xdr:pic>
      <xdr:nvPicPr>
        <xdr:cNvPr id="4" name="image7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790700" cy="88392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2"/>
  <sheetViews>
    <sheetView workbookViewId="0">
      <selection activeCell="D10" sqref="D10"/>
    </sheetView>
  </sheetViews>
  <sheetFormatPr defaultRowHeight="14.4" x14ac:dyDescent="0.3"/>
  <cols>
    <col min="1" max="1" width="5.88671875" customWidth="1"/>
    <col min="2" max="2" width="21.44140625" customWidth="1"/>
    <col min="3" max="3" width="7.33203125" customWidth="1"/>
    <col min="4" max="5" width="21.109375" customWidth="1"/>
    <col min="6" max="6" width="14.5546875" customWidth="1"/>
    <col min="7" max="7" width="13.44140625" customWidth="1"/>
    <col min="8" max="8" width="13.33203125" customWidth="1"/>
    <col min="9" max="9" width="15.5546875" customWidth="1"/>
    <col min="10" max="10" width="13.6640625" customWidth="1"/>
    <col min="11" max="11" width="13.5546875" customWidth="1"/>
    <col min="12" max="12" width="14.5546875" customWidth="1"/>
  </cols>
  <sheetData>
    <row r="3" spans="1:12" x14ac:dyDescent="0.3">
      <c r="A3" s="71" t="s">
        <v>54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3"/>
    </row>
    <row r="4" spans="1:12" ht="8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3">
      <c r="A5" s="71" t="s">
        <v>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3"/>
    </row>
    <row r="6" spans="1:12" ht="1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2" ht="15.75" customHeight="1" thickBot="1" x14ac:dyDescent="0.35">
      <c r="A7" s="72" t="s">
        <v>2</v>
      </c>
      <c r="B7" s="72" t="s">
        <v>0</v>
      </c>
      <c r="C7" s="74" t="s">
        <v>3</v>
      </c>
      <c r="D7" s="74" t="s">
        <v>5</v>
      </c>
      <c r="E7" s="14" t="s">
        <v>55</v>
      </c>
      <c r="F7" s="14" t="s">
        <v>57</v>
      </c>
      <c r="G7" s="14" t="s">
        <v>58</v>
      </c>
      <c r="H7" s="14" t="s">
        <v>59</v>
      </c>
      <c r="I7" s="14" t="s">
        <v>60</v>
      </c>
      <c r="J7" s="72" t="s">
        <v>56</v>
      </c>
    </row>
    <row r="8" spans="1:12" ht="15" thickBot="1" x14ac:dyDescent="0.35">
      <c r="A8" s="73"/>
      <c r="B8" s="73"/>
      <c r="C8" s="75"/>
      <c r="D8" s="75"/>
      <c r="E8" s="14" t="s">
        <v>9</v>
      </c>
      <c r="F8" s="14" t="s">
        <v>9</v>
      </c>
      <c r="G8" s="14" t="s">
        <v>9</v>
      </c>
      <c r="H8" s="14" t="s">
        <v>10</v>
      </c>
      <c r="I8" s="14" t="s">
        <v>61</v>
      </c>
      <c r="J8" s="73"/>
    </row>
    <row r="9" spans="1:12" x14ac:dyDescent="0.3">
      <c r="A9" s="52">
        <v>1</v>
      </c>
      <c r="B9" s="10" t="s">
        <v>22</v>
      </c>
      <c r="C9" s="6">
        <v>91</v>
      </c>
      <c r="D9" s="6" t="s">
        <v>6</v>
      </c>
      <c r="E9" s="35">
        <v>25</v>
      </c>
      <c r="F9" s="35"/>
      <c r="G9" s="35"/>
      <c r="H9" s="35"/>
      <c r="I9" s="35"/>
      <c r="J9" s="9">
        <f t="shared" ref="J9:J22" si="0">SUM(E9:I9)</f>
        <v>25</v>
      </c>
    </row>
    <row r="10" spans="1:12" x14ac:dyDescent="0.3">
      <c r="A10" s="53">
        <v>2</v>
      </c>
      <c r="B10" s="12" t="s">
        <v>18</v>
      </c>
      <c r="C10" s="4">
        <v>32</v>
      </c>
      <c r="D10" s="4" t="s">
        <v>19</v>
      </c>
      <c r="E10" s="5">
        <v>20</v>
      </c>
      <c r="F10" s="5"/>
      <c r="G10" s="5"/>
      <c r="H10" s="5"/>
      <c r="I10" s="5"/>
      <c r="J10" s="9">
        <f t="shared" si="0"/>
        <v>20</v>
      </c>
    </row>
    <row r="11" spans="1:12" x14ac:dyDescent="0.3">
      <c r="A11" s="53">
        <v>3</v>
      </c>
      <c r="B11" s="12" t="s">
        <v>24</v>
      </c>
      <c r="C11" s="4">
        <v>23</v>
      </c>
      <c r="D11" s="4" t="s">
        <v>14</v>
      </c>
      <c r="E11" s="5">
        <v>16</v>
      </c>
      <c r="F11" s="5"/>
      <c r="G11" s="5"/>
      <c r="H11" s="5"/>
      <c r="I11" s="5"/>
      <c r="J11" s="9">
        <f t="shared" si="0"/>
        <v>16</v>
      </c>
    </row>
    <row r="12" spans="1:12" x14ac:dyDescent="0.3">
      <c r="A12" s="53">
        <v>4</v>
      </c>
      <c r="B12" s="12" t="s">
        <v>16</v>
      </c>
      <c r="C12" s="4">
        <v>55</v>
      </c>
      <c r="D12" s="4" t="s">
        <v>17</v>
      </c>
      <c r="E12" s="5">
        <v>13</v>
      </c>
      <c r="F12" s="5"/>
      <c r="G12" s="5"/>
      <c r="H12" s="5"/>
      <c r="I12" s="5"/>
      <c r="J12" s="9">
        <f t="shared" si="0"/>
        <v>13</v>
      </c>
    </row>
    <row r="13" spans="1:12" x14ac:dyDescent="0.3">
      <c r="A13" s="53">
        <v>5</v>
      </c>
      <c r="B13" s="12" t="s">
        <v>40</v>
      </c>
      <c r="C13" s="4">
        <v>19</v>
      </c>
      <c r="D13" s="4" t="s">
        <v>39</v>
      </c>
      <c r="E13" s="5">
        <v>11</v>
      </c>
      <c r="F13" s="5"/>
      <c r="G13" s="5"/>
      <c r="H13" s="5"/>
      <c r="I13" s="5"/>
      <c r="J13" s="9">
        <f t="shared" si="0"/>
        <v>11</v>
      </c>
    </row>
    <row r="14" spans="1:12" x14ac:dyDescent="0.3">
      <c r="A14" s="53">
        <v>6</v>
      </c>
      <c r="B14" s="12" t="s">
        <v>20</v>
      </c>
      <c r="C14" s="4">
        <v>35</v>
      </c>
      <c r="D14" s="4" t="s">
        <v>17</v>
      </c>
      <c r="E14" s="5">
        <v>10</v>
      </c>
      <c r="F14" s="5"/>
      <c r="G14" s="5"/>
      <c r="H14" s="5"/>
      <c r="I14" s="5"/>
      <c r="J14" s="9">
        <f t="shared" si="0"/>
        <v>10</v>
      </c>
    </row>
    <row r="15" spans="1:12" x14ac:dyDescent="0.3">
      <c r="A15" s="53">
        <v>7</v>
      </c>
      <c r="B15" s="12" t="s">
        <v>27</v>
      </c>
      <c r="C15" s="4">
        <v>22</v>
      </c>
      <c r="D15" s="4" t="s">
        <v>17</v>
      </c>
      <c r="E15" s="35">
        <v>9</v>
      </c>
      <c r="F15" s="35"/>
      <c r="G15" s="35"/>
      <c r="H15" s="35"/>
      <c r="I15" s="35"/>
      <c r="J15" s="36">
        <f t="shared" si="0"/>
        <v>9</v>
      </c>
    </row>
    <row r="16" spans="1:12" x14ac:dyDescent="0.3">
      <c r="A16" s="53">
        <v>8</v>
      </c>
      <c r="B16" s="12" t="s">
        <v>41</v>
      </c>
      <c r="C16" s="4">
        <v>68</v>
      </c>
      <c r="D16" s="4" t="s">
        <v>42</v>
      </c>
      <c r="E16" s="5">
        <v>8</v>
      </c>
      <c r="F16" s="5"/>
      <c r="G16" s="5"/>
      <c r="H16" s="5"/>
      <c r="I16" s="5"/>
      <c r="J16" s="9">
        <f t="shared" si="0"/>
        <v>8</v>
      </c>
    </row>
    <row r="17" spans="1:10" x14ac:dyDescent="0.3">
      <c r="A17" s="53">
        <v>9</v>
      </c>
      <c r="B17" s="12" t="s">
        <v>43</v>
      </c>
      <c r="C17" s="4">
        <v>20</v>
      </c>
      <c r="D17" s="51" t="s">
        <v>19</v>
      </c>
      <c r="E17" s="5">
        <v>7</v>
      </c>
      <c r="F17" s="5"/>
      <c r="G17" s="5"/>
      <c r="H17" s="5"/>
      <c r="I17" s="5"/>
      <c r="J17" s="9">
        <f t="shared" si="0"/>
        <v>7</v>
      </c>
    </row>
    <row r="18" spans="1:10" x14ac:dyDescent="0.3">
      <c r="A18" s="54">
        <v>10</v>
      </c>
      <c r="B18" s="12" t="s">
        <v>21</v>
      </c>
      <c r="C18" s="4">
        <v>7</v>
      </c>
      <c r="D18" s="4" t="s">
        <v>17</v>
      </c>
      <c r="E18" s="5">
        <v>6</v>
      </c>
      <c r="F18" s="5"/>
      <c r="G18" s="5"/>
      <c r="H18" s="5"/>
      <c r="I18" s="5"/>
      <c r="J18" s="9">
        <f t="shared" si="0"/>
        <v>6</v>
      </c>
    </row>
    <row r="19" spans="1:10" x14ac:dyDescent="0.3">
      <c r="A19" s="53">
        <v>11</v>
      </c>
      <c r="B19" s="12" t="s">
        <v>44</v>
      </c>
      <c r="C19" s="4">
        <v>29</v>
      </c>
      <c r="D19" s="4" t="s">
        <v>17</v>
      </c>
      <c r="E19" s="5">
        <v>5</v>
      </c>
      <c r="F19" s="5"/>
      <c r="G19" s="5"/>
      <c r="H19" s="5"/>
      <c r="I19" s="5"/>
      <c r="J19" s="9">
        <f t="shared" si="0"/>
        <v>5</v>
      </c>
    </row>
    <row r="20" spans="1:10" x14ac:dyDescent="0.3">
      <c r="A20" s="53">
        <v>12</v>
      </c>
      <c r="B20" s="12" t="s">
        <v>26</v>
      </c>
      <c r="C20" s="4">
        <v>777</v>
      </c>
      <c r="D20" s="4" t="s">
        <v>17</v>
      </c>
      <c r="E20" s="5">
        <v>4</v>
      </c>
      <c r="F20" s="5"/>
      <c r="G20" s="5"/>
      <c r="H20" s="5"/>
      <c r="I20" s="5"/>
      <c r="J20" s="9">
        <f t="shared" si="0"/>
        <v>4</v>
      </c>
    </row>
    <row r="21" spans="1:10" x14ac:dyDescent="0.3">
      <c r="A21" s="53">
        <v>13</v>
      </c>
      <c r="B21" s="12" t="s">
        <v>30</v>
      </c>
      <c r="C21" s="4">
        <v>52</v>
      </c>
      <c r="D21" s="4" t="s">
        <v>17</v>
      </c>
      <c r="E21" s="5">
        <v>3</v>
      </c>
      <c r="F21" s="5"/>
      <c r="G21" s="5"/>
      <c r="H21" s="5"/>
      <c r="I21" s="5"/>
      <c r="J21" s="9">
        <f t="shared" si="0"/>
        <v>3</v>
      </c>
    </row>
    <row r="22" spans="1:10" ht="15" thickBot="1" x14ac:dyDescent="0.35">
      <c r="A22" s="55">
        <v>14</v>
      </c>
      <c r="B22" s="40" t="s">
        <v>45</v>
      </c>
      <c r="C22" s="42">
        <v>3</v>
      </c>
      <c r="D22" s="42" t="s">
        <v>17</v>
      </c>
      <c r="E22" s="43" t="s">
        <v>29</v>
      </c>
      <c r="F22" s="43"/>
      <c r="G22" s="43"/>
      <c r="H22" s="43"/>
      <c r="I22" s="43"/>
      <c r="J22" s="45">
        <f t="shared" si="0"/>
        <v>0</v>
      </c>
    </row>
  </sheetData>
  <mergeCells count="7">
    <mergeCell ref="A3:K3"/>
    <mergeCell ref="A5:K5"/>
    <mergeCell ref="J7:J8"/>
    <mergeCell ref="D7:D8"/>
    <mergeCell ref="C7:C8"/>
    <mergeCell ref="B7:B8"/>
    <mergeCell ref="A7:A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14"/>
  <sheetViews>
    <sheetView workbookViewId="0">
      <selection activeCell="D28" sqref="D28"/>
    </sheetView>
  </sheetViews>
  <sheetFormatPr defaultRowHeight="14.4" x14ac:dyDescent="0.3"/>
  <cols>
    <col min="1" max="1" width="5.88671875" customWidth="1"/>
    <col min="2" max="2" width="21.44140625" customWidth="1"/>
    <col min="3" max="3" width="7.33203125" customWidth="1"/>
    <col min="4" max="4" width="21.5546875" customWidth="1"/>
    <col min="5" max="5" width="21.109375" customWidth="1"/>
    <col min="6" max="6" width="14.5546875" customWidth="1"/>
    <col min="7" max="7" width="13" customWidth="1"/>
    <col min="8" max="8" width="13.33203125" customWidth="1"/>
    <col min="9" max="9" width="15.88671875" customWidth="1"/>
    <col min="10" max="10" width="13.5546875" customWidth="1"/>
    <col min="11" max="11" width="13.88671875" customWidth="1"/>
    <col min="12" max="12" width="14.5546875" customWidth="1"/>
  </cols>
  <sheetData>
    <row r="3" spans="1:12" x14ac:dyDescent="0.3">
      <c r="A3" s="71" t="s">
        <v>54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3"/>
    </row>
    <row r="4" spans="1:12" ht="8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3">
      <c r="A5" s="71" t="s">
        <v>13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3"/>
    </row>
    <row r="6" spans="1:12" ht="1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2" ht="15" thickBot="1" x14ac:dyDescent="0.35">
      <c r="A7" s="76" t="s">
        <v>2</v>
      </c>
      <c r="B7" s="72" t="s">
        <v>0</v>
      </c>
      <c r="C7" s="74" t="s">
        <v>3</v>
      </c>
      <c r="D7" s="74" t="s">
        <v>5</v>
      </c>
      <c r="E7" s="14" t="s">
        <v>55</v>
      </c>
      <c r="F7" s="14" t="s">
        <v>57</v>
      </c>
      <c r="G7" s="14" t="s">
        <v>58</v>
      </c>
      <c r="H7" s="14" t="s">
        <v>59</v>
      </c>
      <c r="I7" s="14" t="s">
        <v>60</v>
      </c>
      <c r="J7" s="72" t="s">
        <v>1</v>
      </c>
    </row>
    <row r="8" spans="1:12" ht="15" thickBot="1" x14ac:dyDescent="0.35">
      <c r="A8" s="77"/>
      <c r="B8" s="73"/>
      <c r="C8" s="75"/>
      <c r="D8" s="75"/>
      <c r="E8" s="14" t="s">
        <v>9</v>
      </c>
      <c r="F8" s="14" t="s">
        <v>9</v>
      </c>
      <c r="G8" s="14" t="s">
        <v>9</v>
      </c>
      <c r="H8" s="14" t="s">
        <v>10</v>
      </c>
      <c r="I8" s="14" t="s">
        <v>61</v>
      </c>
      <c r="J8" s="73"/>
    </row>
    <row r="9" spans="1:12" x14ac:dyDescent="0.3">
      <c r="A9" s="10">
        <v>1</v>
      </c>
      <c r="B9" s="13" t="s">
        <v>33</v>
      </c>
      <c r="C9" s="4">
        <v>71</v>
      </c>
      <c r="D9" s="4" t="s">
        <v>17</v>
      </c>
      <c r="E9" s="35">
        <v>25</v>
      </c>
      <c r="F9" s="5"/>
      <c r="G9" s="5"/>
      <c r="H9" s="35"/>
      <c r="I9" s="5"/>
      <c r="J9" s="8">
        <f t="shared" ref="J9:J14" si="0">SUM(E9:I9)</f>
        <v>25</v>
      </c>
    </row>
    <row r="10" spans="1:12" x14ac:dyDescent="0.3">
      <c r="A10" s="12">
        <v>2</v>
      </c>
      <c r="B10" s="13" t="s">
        <v>66</v>
      </c>
      <c r="C10" s="4">
        <v>97</v>
      </c>
      <c r="D10" s="4" t="s">
        <v>14</v>
      </c>
      <c r="E10" s="5">
        <v>20</v>
      </c>
      <c r="F10" s="35"/>
      <c r="G10" s="35"/>
      <c r="H10" s="35"/>
      <c r="I10" s="35"/>
      <c r="J10" s="36">
        <f t="shared" si="0"/>
        <v>20</v>
      </c>
    </row>
    <row r="11" spans="1:12" x14ac:dyDescent="0.3">
      <c r="A11" s="12">
        <v>3</v>
      </c>
      <c r="B11" s="13" t="s">
        <v>37</v>
      </c>
      <c r="C11" s="4">
        <v>224</v>
      </c>
      <c r="D11" s="4" t="s">
        <v>19</v>
      </c>
      <c r="E11" s="5">
        <v>16</v>
      </c>
      <c r="F11" s="18"/>
      <c r="G11" s="18"/>
      <c r="H11" s="5"/>
      <c r="I11" s="18"/>
      <c r="J11" s="19">
        <f t="shared" si="0"/>
        <v>16</v>
      </c>
    </row>
    <row r="12" spans="1:12" x14ac:dyDescent="0.3">
      <c r="A12" s="12">
        <v>4</v>
      </c>
      <c r="B12" s="33" t="s">
        <v>67</v>
      </c>
      <c r="C12" s="34">
        <v>23</v>
      </c>
      <c r="D12" s="4" t="s">
        <v>17</v>
      </c>
      <c r="E12" s="5">
        <v>13</v>
      </c>
      <c r="F12" s="5"/>
      <c r="G12" s="5"/>
      <c r="H12" s="5"/>
      <c r="I12" s="5"/>
      <c r="J12" s="9">
        <f t="shared" si="0"/>
        <v>13</v>
      </c>
    </row>
    <row r="13" spans="1:12" x14ac:dyDescent="0.3">
      <c r="A13" s="12">
        <v>5</v>
      </c>
      <c r="B13" s="16" t="s">
        <v>68</v>
      </c>
      <c r="C13" s="17">
        <v>99</v>
      </c>
      <c r="D13" s="4" t="s">
        <v>17</v>
      </c>
      <c r="E13" s="5">
        <v>11</v>
      </c>
      <c r="F13" s="5"/>
      <c r="G13" s="5"/>
      <c r="H13" s="5"/>
      <c r="I13" s="5"/>
      <c r="J13" s="9">
        <f t="shared" si="0"/>
        <v>11</v>
      </c>
    </row>
    <row r="14" spans="1:12" ht="15" thickBot="1" x14ac:dyDescent="0.35">
      <c r="A14" s="40">
        <v>6</v>
      </c>
      <c r="B14" s="41" t="s">
        <v>69</v>
      </c>
      <c r="C14" s="42">
        <v>111</v>
      </c>
      <c r="D14" s="42" t="s">
        <v>17</v>
      </c>
      <c r="E14" s="43">
        <v>10</v>
      </c>
      <c r="F14" s="48"/>
      <c r="G14" s="48"/>
      <c r="H14" s="43"/>
      <c r="I14" s="48"/>
      <c r="J14" s="61">
        <f t="shared" si="0"/>
        <v>10</v>
      </c>
    </row>
  </sheetData>
  <mergeCells count="7">
    <mergeCell ref="J7:J8"/>
    <mergeCell ref="A3:K3"/>
    <mergeCell ref="A5:K5"/>
    <mergeCell ref="A7:A8"/>
    <mergeCell ref="B7:B8"/>
    <mergeCell ref="C7:C8"/>
    <mergeCell ref="D7:D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L22"/>
  <sheetViews>
    <sheetView workbookViewId="0">
      <selection activeCell="A3" sqref="A3:K3"/>
    </sheetView>
  </sheetViews>
  <sheetFormatPr defaultRowHeight="14.4" x14ac:dyDescent="0.3"/>
  <cols>
    <col min="1" max="1" width="5.88671875" customWidth="1"/>
    <col min="2" max="2" width="21.44140625" customWidth="1"/>
    <col min="3" max="3" width="7.33203125" customWidth="1"/>
    <col min="4" max="4" width="21.109375" customWidth="1"/>
    <col min="5" max="5" width="15.109375" customWidth="1"/>
    <col min="6" max="6" width="14.5546875" customWidth="1"/>
    <col min="7" max="7" width="13.44140625" customWidth="1"/>
    <col min="8" max="8" width="13" customWidth="1"/>
    <col min="9" max="9" width="15.44140625" customWidth="1"/>
    <col min="10" max="10" width="13.5546875" customWidth="1"/>
    <col min="11" max="11" width="14.109375" customWidth="1"/>
    <col min="12" max="12" width="14.5546875" customWidth="1"/>
  </cols>
  <sheetData>
    <row r="3" spans="1:12" x14ac:dyDescent="0.3">
      <c r="A3" s="71" t="s">
        <v>54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3"/>
    </row>
    <row r="4" spans="1:12" ht="8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3">
      <c r="A5" s="71" t="s">
        <v>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3"/>
    </row>
    <row r="6" spans="1:12" ht="1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2" ht="15" thickBot="1" x14ac:dyDescent="0.35">
      <c r="A7" s="76" t="s">
        <v>2</v>
      </c>
      <c r="B7" s="72" t="s">
        <v>0</v>
      </c>
      <c r="C7" s="78" t="s">
        <v>3</v>
      </c>
      <c r="D7" s="74" t="s">
        <v>5</v>
      </c>
      <c r="E7" s="14" t="s">
        <v>55</v>
      </c>
      <c r="F7" s="14" t="s">
        <v>57</v>
      </c>
      <c r="G7" s="14" t="s">
        <v>58</v>
      </c>
      <c r="H7" s="14" t="s">
        <v>59</v>
      </c>
      <c r="I7" s="14" t="s">
        <v>60</v>
      </c>
      <c r="J7" s="72" t="s">
        <v>56</v>
      </c>
    </row>
    <row r="8" spans="1:12" ht="15" thickBot="1" x14ac:dyDescent="0.35">
      <c r="A8" s="77"/>
      <c r="B8" s="73"/>
      <c r="C8" s="79"/>
      <c r="D8" s="75"/>
      <c r="E8" s="14" t="s">
        <v>9</v>
      </c>
      <c r="F8" s="14" t="s">
        <v>9</v>
      </c>
      <c r="G8" s="14" t="s">
        <v>9</v>
      </c>
      <c r="H8" s="14" t="s">
        <v>10</v>
      </c>
      <c r="I8" s="14" t="s">
        <v>61</v>
      </c>
      <c r="J8" s="73"/>
    </row>
    <row r="9" spans="1:12" x14ac:dyDescent="0.3">
      <c r="A9" s="56">
        <v>1</v>
      </c>
      <c r="B9" s="10" t="s">
        <v>28</v>
      </c>
      <c r="C9" s="6">
        <v>15</v>
      </c>
      <c r="D9" s="6" t="s">
        <v>14</v>
      </c>
      <c r="E9" s="35">
        <v>25</v>
      </c>
      <c r="F9" s="5"/>
      <c r="G9" s="46"/>
      <c r="H9" s="47"/>
      <c r="I9" s="47"/>
      <c r="J9" s="9">
        <f t="shared" ref="J9:J22" si="0">SUM(E9:I9)</f>
        <v>25</v>
      </c>
    </row>
    <row r="10" spans="1:12" x14ac:dyDescent="0.3">
      <c r="A10" s="57">
        <v>2</v>
      </c>
      <c r="B10" s="12" t="s">
        <v>25</v>
      </c>
      <c r="C10" s="4">
        <v>18</v>
      </c>
      <c r="D10" s="4" t="s">
        <v>6</v>
      </c>
      <c r="E10" s="5">
        <v>20</v>
      </c>
      <c r="F10" s="5"/>
      <c r="G10" s="46"/>
      <c r="H10" s="5"/>
      <c r="I10" s="5"/>
      <c r="J10" s="9">
        <f t="shared" si="0"/>
        <v>20</v>
      </c>
    </row>
    <row r="11" spans="1:12" x14ac:dyDescent="0.3">
      <c r="A11" s="57">
        <v>3</v>
      </c>
      <c r="B11" s="12" t="s">
        <v>38</v>
      </c>
      <c r="C11" s="4">
        <v>147</v>
      </c>
      <c r="D11" s="4" t="s">
        <v>39</v>
      </c>
      <c r="E11" s="5">
        <v>16</v>
      </c>
      <c r="F11" s="5"/>
      <c r="G11" s="5"/>
      <c r="H11" s="35"/>
      <c r="I11" s="35"/>
      <c r="J11" s="9">
        <f t="shared" si="0"/>
        <v>16</v>
      </c>
    </row>
    <row r="12" spans="1:12" x14ac:dyDescent="0.3">
      <c r="A12" s="57">
        <v>4</v>
      </c>
      <c r="B12" s="12" t="s">
        <v>46</v>
      </c>
      <c r="C12" s="4">
        <v>856</v>
      </c>
      <c r="D12" s="51" t="s">
        <v>19</v>
      </c>
      <c r="E12" s="5">
        <v>13</v>
      </c>
      <c r="F12" s="5"/>
      <c r="G12" s="46"/>
      <c r="H12" s="5"/>
      <c r="I12" s="5"/>
      <c r="J12" s="9">
        <f t="shared" si="0"/>
        <v>13</v>
      </c>
    </row>
    <row r="13" spans="1:12" x14ac:dyDescent="0.3">
      <c r="A13" s="57">
        <v>5</v>
      </c>
      <c r="B13" s="12" t="s">
        <v>31</v>
      </c>
      <c r="C13" s="4">
        <v>3</v>
      </c>
      <c r="D13" s="4" t="s">
        <v>17</v>
      </c>
      <c r="E13" s="5">
        <v>11</v>
      </c>
      <c r="F13" s="5"/>
      <c r="G13" s="5"/>
      <c r="H13" s="5"/>
      <c r="I13" s="5"/>
      <c r="J13" s="9">
        <f t="shared" si="0"/>
        <v>11</v>
      </c>
    </row>
    <row r="14" spans="1:12" x14ac:dyDescent="0.3">
      <c r="A14" s="57">
        <v>6</v>
      </c>
      <c r="B14" s="12" t="s">
        <v>47</v>
      </c>
      <c r="C14" s="4">
        <v>70</v>
      </c>
      <c r="D14" s="4" t="s">
        <v>42</v>
      </c>
      <c r="E14" s="5">
        <v>10</v>
      </c>
      <c r="F14" s="5"/>
      <c r="G14" s="5"/>
      <c r="H14" s="5"/>
      <c r="I14" s="5"/>
      <c r="J14" s="9">
        <f t="shared" si="0"/>
        <v>10</v>
      </c>
    </row>
    <row r="15" spans="1:12" x14ac:dyDescent="0.3">
      <c r="A15" s="57">
        <v>7</v>
      </c>
      <c r="B15" s="12" t="s">
        <v>36</v>
      </c>
      <c r="C15" s="4">
        <v>21</v>
      </c>
      <c r="D15" s="4" t="s">
        <v>14</v>
      </c>
      <c r="E15" s="35">
        <v>9</v>
      </c>
      <c r="F15" s="5"/>
      <c r="G15" s="5"/>
      <c r="H15" s="5"/>
      <c r="I15" s="5"/>
      <c r="J15" s="9">
        <f t="shared" si="0"/>
        <v>9</v>
      </c>
    </row>
    <row r="16" spans="1:12" x14ac:dyDescent="0.3">
      <c r="A16" s="57">
        <v>8</v>
      </c>
      <c r="B16" s="15" t="s">
        <v>48</v>
      </c>
      <c r="C16" s="4">
        <v>38</v>
      </c>
      <c r="D16" s="17" t="s">
        <v>17</v>
      </c>
      <c r="E16" s="5">
        <v>8</v>
      </c>
      <c r="F16" s="35"/>
      <c r="G16" s="35"/>
      <c r="H16" s="5"/>
      <c r="I16" s="5"/>
      <c r="J16" s="36">
        <f t="shared" si="0"/>
        <v>8</v>
      </c>
    </row>
    <row r="17" spans="1:10" x14ac:dyDescent="0.3">
      <c r="A17" s="57">
        <v>9</v>
      </c>
      <c r="B17" s="12" t="s">
        <v>32</v>
      </c>
      <c r="C17" s="4">
        <v>711</v>
      </c>
      <c r="D17" s="4" t="s">
        <v>17</v>
      </c>
      <c r="E17" s="5">
        <v>7</v>
      </c>
      <c r="F17" s="5"/>
      <c r="G17" s="5"/>
      <c r="H17" s="5"/>
      <c r="I17" s="5"/>
      <c r="J17" s="9">
        <f t="shared" si="0"/>
        <v>7</v>
      </c>
    </row>
    <row r="18" spans="1:10" x14ac:dyDescent="0.3">
      <c r="A18" s="57">
        <v>10</v>
      </c>
      <c r="B18" s="12" t="s">
        <v>49</v>
      </c>
      <c r="C18" s="4">
        <v>201</v>
      </c>
      <c r="D18" s="4" t="s">
        <v>17</v>
      </c>
      <c r="E18" s="5">
        <v>6</v>
      </c>
      <c r="F18" s="5"/>
      <c r="G18" s="5"/>
      <c r="H18" s="5"/>
      <c r="I18" s="5"/>
      <c r="J18" s="9">
        <f t="shared" si="0"/>
        <v>6</v>
      </c>
    </row>
    <row r="19" spans="1:10" x14ac:dyDescent="0.3">
      <c r="A19" s="57">
        <v>11</v>
      </c>
      <c r="B19" s="12" t="s">
        <v>50</v>
      </c>
      <c r="C19" s="4">
        <v>118</v>
      </c>
      <c r="D19" s="4" t="s">
        <v>17</v>
      </c>
      <c r="E19" s="5">
        <v>5</v>
      </c>
      <c r="F19" s="5"/>
      <c r="G19" s="5"/>
      <c r="H19" s="5"/>
      <c r="I19" s="5"/>
      <c r="J19" s="9">
        <f t="shared" si="0"/>
        <v>5</v>
      </c>
    </row>
    <row r="20" spans="1:10" x14ac:dyDescent="0.3">
      <c r="A20" s="57">
        <v>12</v>
      </c>
      <c r="B20" s="12" t="s">
        <v>51</v>
      </c>
      <c r="C20" s="4">
        <v>313</v>
      </c>
      <c r="D20" s="4" t="s">
        <v>17</v>
      </c>
      <c r="E20" s="5">
        <v>4</v>
      </c>
      <c r="F20" s="5"/>
      <c r="G20" s="5"/>
      <c r="H20" s="5"/>
      <c r="I20" s="5"/>
      <c r="J20" s="9">
        <f t="shared" si="0"/>
        <v>4</v>
      </c>
    </row>
    <row r="21" spans="1:10" x14ac:dyDescent="0.3">
      <c r="A21" s="57">
        <v>13</v>
      </c>
      <c r="B21" s="12" t="s">
        <v>52</v>
      </c>
      <c r="C21" s="4">
        <v>83</v>
      </c>
      <c r="D21" s="4" t="s">
        <v>17</v>
      </c>
      <c r="E21" s="5">
        <v>3</v>
      </c>
      <c r="F21" s="5"/>
      <c r="G21" s="5"/>
      <c r="H21" s="5"/>
      <c r="I21" s="5"/>
      <c r="J21" s="49">
        <f t="shared" si="0"/>
        <v>3</v>
      </c>
    </row>
    <row r="22" spans="1:10" ht="15" thickBot="1" x14ac:dyDescent="0.35">
      <c r="A22" s="70">
        <v>14</v>
      </c>
      <c r="B22" s="40" t="s">
        <v>53</v>
      </c>
      <c r="C22" s="42">
        <v>124</v>
      </c>
      <c r="D22" s="42" t="s">
        <v>17</v>
      </c>
      <c r="E22" s="43">
        <v>2</v>
      </c>
      <c r="F22" s="43"/>
      <c r="G22" s="43"/>
      <c r="H22" s="43"/>
      <c r="I22" s="43"/>
      <c r="J22" s="45">
        <f t="shared" si="0"/>
        <v>2</v>
      </c>
    </row>
  </sheetData>
  <mergeCells count="7">
    <mergeCell ref="J7:J8"/>
    <mergeCell ref="A3:K3"/>
    <mergeCell ref="A5:K5"/>
    <mergeCell ref="A7:A8"/>
    <mergeCell ref="B7:B8"/>
    <mergeCell ref="C7:C8"/>
    <mergeCell ref="D7:D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9"/>
  <sheetViews>
    <sheetView workbookViewId="0">
      <selection activeCell="F14" sqref="F14:F15"/>
    </sheetView>
  </sheetViews>
  <sheetFormatPr defaultRowHeight="14.4" x14ac:dyDescent="0.3"/>
  <cols>
    <col min="1" max="1" width="6.6640625" customWidth="1"/>
    <col min="2" max="2" width="22" customWidth="1"/>
    <col min="3" max="3" width="10.5546875" customWidth="1"/>
    <col min="4" max="4" width="22.33203125" customWidth="1"/>
    <col min="5" max="5" width="13.109375" customWidth="1"/>
    <col min="6" max="6" width="11.6640625" customWidth="1"/>
    <col min="7" max="7" width="12" customWidth="1"/>
    <col min="8" max="8" width="12.33203125" customWidth="1"/>
    <col min="9" max="9" width="16.109375" customWidth="1"/>
  </cols>
  <sheetData>
    <row r="3" spans="1:11" x14ac:dyDescent="0.3">
      <c r="A3" s="71" t="s">
        <v>86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71" t="s">
        <v>65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ht="1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 ht="15" thickBot="1" x14ac:dyDescent="0.35">
      <c r="A7" s="76" t="s">
        <v>2</v>
      </c>
      <c r="B7" s="72" t="s">
        <v>0</v>
      </c>
      <c r="C7" s="74" t="s">
        <v>3</v>
      </c>
      <c r="D7" s="74" t="s">
        <v>5</v>
      </c>
      <c r="E7" s="14" t="s">
        <v>55</v>
      </c>
      <c r="F7" s="14" t="s">
        <v>57</v>
      </c>
      <c r="G7" s="14" t="s">
        <v>58</v>
      </c>
      <c r="H7" s="14" t="s">
        <v>59</v>
      </c>
      <c r="I7" s="14" t="s">
        <v>60</v>
      </c>
      <c r="J7" s="72" t="s">
        <v>1</v>
      </c>
    </row>
    <row r="8" spans="1:11" ht="15" thickBot="1" x14ac:dyDescent="0.35">
      <c r="A8" s="77"/>
      <c r="B8" s="73"/>
      <c r="C8" s="75"/>
      <c r="D8" s="75"/>
      <c r="E8" s="14" t="s">
        <v>9</v>
      </c>
      <c r="F8" s="14" t="s">
        <v>9</v>
      </c>
      <c r="G8" s="14" t="s">
        <v>9</v>
      </c>
      <c r="H8" s="14" t="s">
        <v>10</v>
      </c>
      <c r="I8" s="14" t="s">
        <v>61</v>
      </c>
      <c r="J8" s="73"/>
    </row>
    <row r="9" spans="1:11" x14ac:dyDescent="0.3">
      <c r="A9" s="12">
        <v>2</v>
      </c>
      <c r="B9" s="13" t="s">
        <v>34</v>
      </c>
      <c r="C9" s="4">
        <v>55</v>
      </c>
      <c r="D9" s="4" t="s">
        <v>19</v>
      </c>
      <c r="E9" s="5">
        <v>25</v>
      </c>
      <c r="F9" s="18"/>
      <c r="G9" s="18"/>
      <c r="H9" s="5"/>
      <c r="I9" s="18"/>
      <c r="J9" s="19">
        <f t="shared" ref="J9" si="0">SUM(E9:I9)</f>
        <v>25</v>
      </c>
    </row>
  </sheetData>
  <mergeCells count="7">
    <mergeCell ref="A3:K3"/>
    <mergeCell ref="A5:K5"/>
    <mergeCell ref="A7:A8"/>
    <mergeCell ref="B7:B8"/>
    <mergeCell ref="C7:C8"/>
    <mergeCell ref="D7:D8"/>
    <mergeCell ref="J7:J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1"/>
  <sheetViews>
    <sheetView workbookViewId="0">
      <selection activeCell="B15" sqref="B15"/>
    </sheetView>
  </sheetViews>
  <sheetFormatPr defaultRowHeight="14.4" x14ac:dyDescent="0.3"/>
  <cols>
    <col min="1" max="1" width="6.33203125" customWidth="1"/>
    <col min="2" max="2" width="21.33203125" customWidth="1"/>
    <col min="3" max="3" width="8.88671875" customWidth="1"/>
    <col min="4" max="4" width="22" customWidth="1"/>
    <col min="5" max="5" width="11.5546875" customWidth="1"/>
    <col min="6" max="6" width="12.44140625" customWidth="1"/>
    <col min="7" max="7" width="12.33203125" customWidth="1"/>
    <col min="8" max="8" width="12.88671875" customWidth="1"/>
    <col min="9" max="9" width="14.6640625" customWidth="1"/>
  </cols>
  <sheetData>
    <row r="3" spans="1:11" x14ac:dyDescent="0.3">
      <c r="A3" s="71" t="s">
        <v>86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71" t="s">
        <v>85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ht="1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 ht="15" thickBot="1" x14ac:dyDescent="0.35">
      <c r="A7" s="72" t="s">
        <v>2</v>
      </c>
      <c r="B7" s="72" t="s">
        <v>0</v>
      </c>
      <c r="C7" s="74" t="s">
        <v>3</v>
      </c>
      <c r="D7" s="74" t="s">
        <v>5</v>
      </c>
      <c r="E7" s="14" t="s">
        <v>55</v>
      </c>
      <c r="F7" s="14" t="s">
        <v>57</v>
      </c>
      <c r="G7" s="14" t="s">
        <v>58</v>
      </c>
      <c r="H7" s="14" t="s">
        <v>59</v>
      </c>
      <c r="I7" s="14" t="s">
        <v>60</v>
      </c>
      <c r="J7" s="72" t="s">
        <v>56</v>
      </c>
    </row>
    <row r="8" spans="1:11" ht="15" thickBot="1" x14ac:dyDescent="0.35">
      <c r="A8" s="73"/>
      <c r="B8" s="73"/>
      <c r="C8" s="75"/>
      <c r="D8" s="75"/>
      <c r="E8" s="14" t="s">
        <v>9</v>
      </c>
      <c r="F8" s="14" t="s">
        <v>9</v>
      </c>
      <c r="G8" s="14" t="s">
        <v>9</v>
      </c>
      <c r="H8" s="14" t="s">
        <v>10</v>
      </c>
      <c r="I8" s="14" t="s">
        <v>61</v>
      </c>
      <c r="J8" s="73"/>
    </row>
    <row r="9" spans="1:11" x14ac:dyDescent="0.3">
      <c r="A9" s="52">
        <v>1</v>
      </c>
      <c r="B9" s="10" t="s">
        <v>82</v>
      </c>
      <c r="C9" s="6">
        <v>311</v>
      </c>
      <c r="D9" s="4" t="s">
        <v>19</v>
      </c>
      <c r="E9" s="35">
        <v>25</v>
      </c>
      <c r="F9" s="35"/>
      <c r="G9" s="35"/>
      <c r="H9" s="35"/>
      <c r="I9" s="35"/>
      <c r="J9" s="9">
        <f t="shared" ref="J9:J11" si="0">SUM(E9:I9)</f>
        <v>25</v>
      </c>
    </row>
    <row r="10" spans="1:11" x14ac:dyDescent="0.3">
      <c r="A10" s="53">
        <v>2</v>
      </c>
      <c r="B10" s="12" t="s">
        <v>83</v>
      </c>
      <c r="C10" s="4">
        <v>33</v>
      </c>
      <c r="D10" s="4" t="s">
        <v>19</v>
      </c>
      <c r="E10" s="5">
        <v>20</v>
      </c>
      <c r="F10" s="5"/>
      <c r="G10" s="5"/>
      <c r="H10" s="5"/>
      <c r="I10" s="5"/>
      <c r="J10" s="9">
        <f t="shared" si="0"/>
        <v>20</v>
      </c>
    </row>
    <row r="11" spans="1:11" x14ac:dyDescent="0.3">
      <c r="A11" s="53">
        <v>3</v>
      </c>
      <c r="B11" s="12" t="s">
        <v>84</v>
      </c>
      <c r="C11" s="4">
        <v>64</v>
      </c>
      <c r="D11" s="4" t="s">
        <v>14</v>
      </c>
      <c r="E11" s="35" t="s">
        <v>29</v>
      </c>
      <c r="F11" s="35"/>
      <c r="G11" s="35"/>
      <c r="H11" s="35"/>
      <c r="I11" s="35"/>
      <c r="J11" s="36">
        <f t="shared" si="0"/>
        <v>0</v>
      </c>
    </row>
  </sheetData>
  <mergeCells count="7">
    <mergeCell ref="A3:K3"/>
    <mergeCell ref="A5:K5"/>
    <mergeCell ref="A7:A8"/>
    <mergeCell ref="B7:B8"/>
    <mergeCell ref="C7:C8"/>
    <mergeCell ref="D7:D8"/>
    <mergeCell ref="J7:J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L12"/>
  <sheetViews>
    <sheetView workbookViewId="0">
      <selection activeCell="B14" sqref="B14"/>
    </sheetView>
  </sheetViews>
  <sheetFormatPr defaultRowHeight="14.4" x14ac:dyDescent="0.3"/>
  <cols>
    <col min="1" max="1" width="5.88671875" customWidth="1"/>
    <col min="2" max="2" width="21.44140625" customWidth="1"/>
    <col min="3" max="3" width="7.33203125" customWidth="1"/>
    <col min="4" max="4" width="22.109375" customWidth="1"/>
    <col min="5" max="5" width="21" customWidth="1"/>
    <col min="6" max="6" width="14.5546875" customWidth="1"/>
    <col min="7" max="7" width="11.44140625" customWidth="1"/>
    <col min="8" max="8" width="11.88671875" customWidth="1"/>
    <col min="9" max="9" width="14.5546875" customWidth="1"/>
    <col min="10" max="10" width="13.6640625" customWidth="1"/>
    <col min="11" max="11" width="11.44140625" customWidth="1"/>
    <col min="12" max="12" width="14.5546875" customWidth="1"/>
  </cols>
  <sheetData>
    <row r="3" spans="1:12" x14ac:dyDescent="0.3">
      <c r="A3" s="71" t="s">
        <v>80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3"/>
    </row>
    <row r="4" spans="1:12" ht="8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3">
      <c r="A5" s="71" t="s">
        <v>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3"/>
    </row>
    <row r="6" spans="1:12" ht="1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2" ht="15" thickBot="1" x14ac:dyDescent="0.35">
      <c r="A7" s="72" t="s">
        <v>2</v>
      </c>
      <c r="B7" s="72" t="s">
        <v>0</v>
      </c>
      <c r="C7" s="74" t="s">
        <v>3</v>
      </c>
      <c r="D7" s="74" t="s">
        <v>5</v>
      </c>
      <c r="E7" s="14" t="s">
        <v>55</v>
      </c>
      <c r="F7" s="14" t="s">
        <v>57</v>
      </c>
      <c r="G7" s="14" t="s">
        <v>58</v>
      </c>
      <c r="H7" s="14" t="s">
        <v>59</v>
      </c>
      <c r="I7" s="14" t="s">
        <v>60</v>
      </c>
      <c r="J7" s="72" t="s">
        <v>1</v>
      </c>
    </row>
    <row r="8" spans="1:12" ht="15" thickBot="1" x14ac:dyDescent="0.35">
      <c r="A8" s="73"/>
      <c r="B8" s="73"/>
      <c r="C8" s="75"/>
      <c r="D8" s="75"/>
      <c r="E8" s="14" t="s">
        <v>9</v>
      </c>
      <c r="F8" s="14" t="s">
        <v>9</v>
      </c>
      <c r="G8" s="14" t="s">
        <v>9</v>
      </c>
      <c r="H8" s="14" t="s">
        <v>10</v>
      </c>
      <c r="I8" s="14" t="s">
        <v>61</v>
      </c>
      <c r="J8" s="73"/>
    </row>
    <row r="9" spans="1:12" x14ac:dyDescent="0.3">
      <c r="A9" s="10">
        <v>1</v>
      </c>
      <c r="B9" s="11" t="s">
        <v>64</v>
      </c>
      <c r="C9" s="6">
        <v>454</v>
      </c>
      <c r="D9" s="51" t="s">
        <v>19</v>
      </c>
      <c r="E9" s="7">
        <v>25</v>
      </c>
      <c r="F9" s="7"/>
      <c r="G9" s="7"/>
      <c r="H9" s="7"/>
      <c r="I9" s="21"/>
      <c r="J9" s="8">
        <f>SUM(E9:I9)</f>
        <v>25</v>
      </c>
    </row>
    <row r="10" spans="1:12" x14ac:dyDescent="0.3">
      <c r="A10" s="12">
        <v>2</v>
      </c>
      <c r="B10" s="13" t="s">
        <v>35</v>
      </c>
      <c r="C10" s="4">
        <v>92</v>
      </c>
      <c r="D10" s="4" t="s">
        <v>19</v>
      </c>
      <c r="E10" s="5">
        <v>20</v>
      </c>
      <c r="F10" s="5"/>
      <c r="G10" s="5"/>
      <c r="H10" s="5"/>
      <c r="I10" s="22"/>
      <c r="J10" s="9">
        <f>SUM(E10:I10)</f>
        <v>20</v>
      </c>
    </row>
    <row r="11" spans="1:12" x14ac:dyDescent="0.3">
      <c r="A11" s="12">
        <v>3</v>
      </c>
      <c r="B11" s="59" t="s">
        <v>15</v>
      </c>
      <c r="C11" s="60">
        <v>96</v>
      </c>
      <c r="D11" s="32" t="s">
        <v>6</v>
      </c>
      <c r="E11" s="5" t="s">
        <v>29</v>
      </c>
      <c r="F11" s="5"/>
      <c r="G11" s="5"/>
      <c r="H11" s="5"/>
      <c r="I11" s="22"/>
      <c r="J11" s="9">
        <f>SUM(E11:I11)</f>
        <v>0</v>
      </c>
    </row>
    <row r="12" spans="1:12" ht="15" thickBot="1" x14ac:dyDescent="0.35">
      <c r="A12" s="58">
        <v>4</v>
      </c>
      <c r="B12" s="41" t="s">
        <v>62</v>
      </c>
      <c r="C12" s="42">
        <v>14</v>
      </c>
      <c r="D12" s="42" t="s">
        <v>6</v>
      </c>
      <c r="E12" s="43" t="s">
        <v>23</v>
      </c>
      <c r="F12" s="43"/>
      <c r="G12" s="43"/>
      <c r="H12" s="48"/>
      <c r="I12" s="44"/>
      <c r="J12" s="45">
        <f>SUM(E12:I12)</f>
        <v>0</v>
      </c>
    </row>
  </sheetData>
  <mergeCells count="7">
    <mergeCell ref="A3:K3"/>
    <mergeCell ref="A5:K5"/>
    <mergeCell ref="A7:A8"/>
    <mergeCell ref="B7:B8"/>
    <mergeCell ref="C7:C8"/>
    <mergeCell ref="D7:D8"/>
    <mergeCell ref="J7:J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K9"/>
  <sheetViews>
    <sheetView tabSelected="1" workbookViewId="0">
      <selection activeCell="B11" sqref="B11"/>
    </sheetView>
  </sheetViews>
  <sheetFormatPr defaultRowHeight="14.4" x14ac:dyDescent="0.3"/>
  <cols>
    <col min="1" max="1" width="5.88671875" customWidth="1"/>
    <col min="2" max="2" width="20" customWidth="1"/>
    <col min="3" max="3" width="7.6640625" customWidth="1"/>
    <col min="4" max="4" width="20.6640625" customWidth="1"/>
    <col min="5" max="5" width="20.109375" customWidth="1"/>
    <col min="6" max="6" width="12.109375" customWidth="1"/>
    <col min="7" max="7" width="13.109375" customWidth="1"/>
    <col min="8" max="8" width="12.6640625" customWidth="1"/>
    <col min="9" max="9" width="15.33203125" customWidth="1"/>
    <col min="10" max="10" width="14.33203125" customWidth="1"/>
  </cols>
  <sheetData>
    <row r="3" spans="1:11" x14ac:dyDescent="0.3">
      <c r="A3" s="71" t="s">
        <v>81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71" t="s">
        <v>12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ht="1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 ht="15" customHeight="1" thickBot="1" x14ac:dyDescent="0.35">
      <c r="A7" s="72" t="s">
        <v>2</v>
      </c>
      <c r="B7" s="72" t="s">
        <v>0</v>
      </c>
      <c r="C7" s="74" t="s">
        <v>3</v>
      </c>
      <c r="D7" s="74" t="s">
        <v>5</v>
      </c>
      <c r="E7" s="14" t="s">
        <v>55</v>
      </c>
      <c r="F7" s="14" t="s">
        <v>57</v>
      </c>
      <c r="G7" s="14" t="s">
        <v>58</v>
      </c>
      <c r="H7" s="14" t="s">
        <v>59</v>
      </c>
      <c r="I7" s="14" t="s">
        <v>60</v>
      </c>
      <c r="J7" s="72" t="s">
        <v>1</v>
      </c>
    </row>
    <row r="8" spans="1:11" ht="15" thickBot="1" x14ac:dyDescent="0.35">
      <c r="A8" s="73"/>
      <c r="B8" s="73"/>
      <c r="C8" s="75"/>
      <c r="D8" s="75"/>
      <c r="E8" s="14" t="s">
        <v>9</v>
      </c>
      <c r="F8" s="14" t="s">
        <v>9</v>
      </c>
      <c r="G8" s="14" t="s">
        <v>9</v>
      </c>
      <c r="H8" s="14" t="s">
        <v>10</v>
      </c>
      <c r="I8" s="14" t="s">
        <v>61</v>
      </c>
      <c r="J8" s="73"/>
    </row>
    <row r="9" spans="1:11" x14ac:dyDescent="0.3">
      <c r="A9" s="20">
        <v>1</v>
      </c>
      <c r="B9" s="11" t="s">
        <v>63</v>
      </c>
      <c r="C9" s="6">
        <v>53</v>
      </c>
      <c r="D9" s="6" t="s">
        <v>14</v>
      </c>
      <c r="E9" s="7">
        <v>13</v>
      </c>
      <c r="F9" s="7"/>
      <c r="G9" s="7"/>
      <c r="H9" s="50"/>
      <c r="I9" s="21"/>
      <c r="J9" s="8">
        <f>SUM(E9:I9)</f>
        <v>13</v>
      </c>
    </row>
  </sheetData>
  <mergeCells count="7">
    <mergeCell ref="A3:K3"/>
    <mergeCell ref="A5:K5"/>
    <mergeCell ref="A7:A8"/>
    <mergeCell ref="B7:B8"/>
    <mergeCell ref="C7:C8"/>
    <mergeCell ref="D7:D8"/>
    <mergeCell ref="J7:J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K28"/>
  <sheetViews>
    <sheetView workbookViewId="0">
      <selection activeCell="D17" sqref="D17"/>
    </sheetView>
  </sheetViews>
  <sheetFormatPr defaultRowHeight="14.4" x14ac:dyDescent="0.3"/>
  <cols>
    <col min="1" max="1" width="5.88671875" customWidth="1"/>
    <col min="2" max="2" width="21.44140625" customWidth="1"/>
    <col min="3" max="3" width="8.44140625" customWidth="1"/>
    <col min="4" max="4" width="18" customWidth="1"/>
    <col min="5" max="5" width="15.6640625" customWidth="1"/>
    <col min="6" max="6" width="11.5546875" customWidth="1"/>
    <col min="7" max="7" width="13.5546875" customWidth="1"/>
    <col min="8" max="8" width="13.44140625" customWidth="1"/>
    <col min="9" max="9" width="12" customWidth="1"/>
    <col min="10" max="12" width="14.5546875" customWidth="1"/>
    <col min="13" max="13" width="15.88671875" customWidth="1"/>
    <col min="14" max="14" width="14.5546875" customWidth="1"/>
  </cols>
  <sheetData>
    <row r="3" spans="1:11" x14ac:dyDescent="0.3">
      <c r="A3" s="80" t="s">
        <v>79</v>
      </c>
      <c r="B3" s="81"/>
      <c r="C3" s="81"/>
      <c r="D3" s="81"/>
      <c r="E3" s="81"/>
      <c r="F3" s="81"/>
      <c r="G3" s="81"/>
      <c r="H3" s="81"/>
      <c r="I3" s="81"/>
      <c r="J3" s="81"/>
      <c r="K3" s="23"/>
    </row>
    <row r="4" spans="1:11" ht="8.25" customHeigh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x14ac:dyDescent="0.3">
      <c r="A5" s="81" t="s">
        <v>11</v>
      </c>
      <c r="B5" s="81"/>
      <c r="C5" s="81"/>
      <c r="D5" s="81"/>
      <c r="E5" s="81"/>
      <c r="F5" s="81"/>
      <c r="G5" s="81"/>
      <c r="H5" s="81"/>
      <c r="I5" s="81"/>
      <c r="J5" s="81"/>
      <c r="K5" s="23"/>
    </row>
    <row r="6" spans="1:11" ht="15" thickBot="1" x14ac:dyDescent="0.35">
      <c r="A6" s="24"/>
      <c r="B6" s="24"/>
      <c r="C6" s="24"/>
      <c r="D6" s="24"/>
      <c r="E6" s="24"/>
      <c r="F6" s="24"/>
      <c r="G6" s="24"/>
      <c r="H6" s="24"/>
      <c r="I6" s="24"/>
    </row>
    <row r="7" spans="1:11" ht="15" customHeight="1" thickBot="1" x14ac:dyDescent="0.35">
      <c r="A7" s="82" t="s">
        <v>2</v>
      </c>
      <c r="B7" s="82" t="s">
        <v>0</v>
      </c>
      <c r="C7" s="84" t="s">
        <v>3</v>
      </c>
      <c r="D7" s="84" t="s">
        <v>5</v>
      </c>
      <c r="E7" s="14" t="s">
        <v>70</v>
      </c>
      <c r="F7" s="14" t="s">
        <v>55</v>
      </c>
      <c r="G7" s="14" t="s">
        <v>72</v>
      </c>
      <c r="H7" s="39" t="s">
        <v>71</v>
      </c>
      <c r="I7" s="82" t="s">
        <v>1</v>
      </c>
    </row>
    <row r="8" spans="1:11" ht="15" thickBot="1" x14ac:dyDescent="0.35">
      <c r="A8" s="83"/>
      <c r="B8" s="83"/>
      <c r="C8" s="85"/>
      <c r="D8" s="85"/>
      <c r="E8" s="14">
        <v>333</v>
      </c>
      <c r="F8" s="14" t="s">
        <v>9</v>
      </c>
      <c r="G8" s="14" t="s">
        <v>9</v>
      </c>
      <c r="H8" s="39" t="s">
        <v>9</v>
      </c>
      <c r="I8" s="83"/>
    </row>
    <row r="9" spans="1:11" x14ac:dyDescent="0.3">
      <c r="A9" s="37">
        <v>1</v>
      </c>
      <c r="B9" s="38" t="s">
        <v>73</v>
      </c>
      <c r="C9" s="29">
        <v>666</v>
      </c>
      <c r="D9" s="4" t="s">
        <v>14</v>
      </c>
      <c r="E9" s="5"/>
      <c r="F9" s="35">
        <v>25</v>
      </c>
      <c r="G9" s="5"/>
      <c r="H9" s="65"/>
      <c r="I9" s="68">
        <f t="shared" ref="I9:I14" si="0">SUM(F9:H9)</f>
        <v>25</v>
      </c>
    </row>
    <row r="10" spans="1:11" x14ac:dyDescent="0.3">
      <c r="A10" s="25">
        <v>2</v>
      </c>
      <c r="B10" s="26" t="s">
        <v>74</v>
      </c>
      <c r="C10" s="31">
        <v>71</v>
      </c>
      <c r="D10" s="4" t="s">
        <v>14</v>
      </c>
      <c r="E10" s="35"/>
      <c r="F10" s="5">
        <v>20</v>
      </c>
      <c r="G10" s="35"/>
      <c r="H10" s="65"/>
      <c r="I10" s="27">
        <f t="shared" si="0"/>
        <v>20</v>
      </c>
    </row>
    <row r="11" spans="1:11" x14ac:dyDescent="0.3">
      <c r="A11" s="28">
        <v>3</v>
      </c>
      <c r="B11" s="30" t="s">
        <v>75</v>
      </c>
      <c r="C11" s="31">
        <v>77</v>
      </c>
      <c r="D11" s="4" t="s">
        <v>14</v>
      </c>
      <c r="E11" s="18"/>
      <c r="F11" s="5">
        <v>16</v>
      </c>
      <c r="G11" s="18"/>
      <c r="H11" s="65"/>
      <c r="I11" s="27">
        <f t="shared" si="0"/>
        <v>16</v>
      </c>
    </row>
    <row r="12" spans="1:11" x14ac:dyDescent="0.3">
      <c r="A12" s="25">
        <v>4</v>
      </c>
      <c r="B12" s="38" t="s">
        <v>76</v>
      </c>
      <c r="C12" s="29">
        <v>669</v>
      </c>
      <c r="D12" s="4" t="s">
        <v>14</v>
      </c>
      <c r="E12" s="5"/>
      <c r="F12" s="5">
        <v>13</v>
      </c>
      <c r="G12" s="5"/>
      <c r="H12" s="65"/>
      <c r="I12" s="27">
        <f t="shared" si="0"/>
        <v>13</v>
      </c>
    </row>
    <row r="13" spans="1:11" x14ac:dyDescent="0.3">
      <c r="A13" s="62">
        <v>5</v>
      </c>
      <c r="B13" s="63" t="s">
        <v>77</v>
      </c>
      <c r="C13" s="64">
        <v>18</v>
      </c>
      <c r="D13" s="4" t="s">
        <v>14</v>
      </c>
      <c r="E13" s="18"/>
      <c r="F13" s="5">
        <v>11</v>
      </c>
      <c r="G13" s="18"/>
      <c r="H13" s="66"/>
      <c r="I13" s="27">
        <f t="shared" si="0"/>
        <v>11</v>
      </c>
    </row>
    <row r="14" spans="1:11" ht="15" thickBot="1" x14ac:dyDescent="0.35">
      <c r="A14" s="40">
        <v>6</v>
      </c>
      <c r="B14" s="41" t="s">
        <v>78</v>
      </c>
      <c r="C14" s="42">
        <v>69</v>
      </c>
      <c r="D14" s="42" t="s">
        <v>14</v>
      </c>
      <c r="E14" s="43"/>
      <c r="F14" s="43">
        <v>10</v>
      </c>
      <c r="G14" s="43"/>
      <c r="H14" s="67"/>
      <c r="I14" s="69">
        <f t="shared" si="0"/>
        <v>10</v>
      </c>
    </row>
    <row r="24" spans="1:9" x14ac:dyDescent="0.3">
      <c r="F24" t="str">
        <f>PROPER(B30)</f>
        <v/>
      </c>
    </row>
    <row r="25" spans="1:9" x14ac:dyDescent="0.3">
      <c r="F25" t="str">
        <f>PROPER(B31)</f>
        <v/>
      </c>
    </row>
    <row r="28" spans="1:9" x14ac:dyDescent="0.3">
      <c r="A28" s="1"/>
      <c r="G28" s="1"/>
      <c r="H28" s="1"/>
      <c r="I28" s="1"/>
    </row>
  </sheetData>
  <mergeCells count="7">
    <mergeCell ref="A3:J3"/>
    <mergeCell ref="A5:J5"/>
    <mergeCell ref="A7:A8"/>
    <mergeCell ref="B7:B8"/>
    <mergeCell ref="I7:I8"/>
    <mergeCell ref="C7:C8"/>
    <mergeCell ref="D7:D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8</vt:i4>
      </vt:variant>
    </vt:vector>
  </HeadingPairs>
  <TitlesOfParts>
    <vt:vector size="8" baseType="lpstr">
      <vt:lpstr>Superbike</vt:lpstr>
      <vt:lpstr>Superstock 600</vt:lpstr>
      <vt:lpstr>B1200</vt:lpstr>
      <vt:lpstr>B600</vt:lpstr>
      <vt:lpstr>Supersport 300</vt:lpstr>
      <vt:lpstr>C1200</vt:lpstr>
      <vt:lpstr>C600</vt:lpstr>
      <vt:lpstr>STREET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RGX</dc:creator>
  <cp:lastModifiedBy>Moto LaMSF</cp:lastModifiedBy>
  <dcterms:created xsi:type="dcterms:W3CDTF">2019-09-28T19:41:37Z</dcterms:created>
  <dcterms:modified xsi:type="dcterms:W3CDTF">2025-06-12T08:54:39Z</dcterms:modified>
</cp:coreProperties>
</file>