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19440" windowHeight="11160" activeTab="2"/>
  </bookViews>
  <sheets>
    <sheet name="Superbike" sheetId="7" r:id="rId1"/>
    <sheet name="B1200" sheetId="8" r:id="rId2"/>
    <sheet name="Superstock 600" sheetId="9" r:id="rId3"/>
    <sheet name="Supersport 300" sheetId="11" r:id="rId4"/>
    <sheet name="C1200" sheetId="10" r:id="rId5"/>
    <sheet name="C600" sheetId="13" r:id="rId6"/>
    <sheet name="STREET" sheetId="12" r:id="rId7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9" i="9"/>
  <c r="K18"/>
  <c r="K23" i="8"/>
  <c r="K14"/>
  <c r="K25"/>
  <c r="K33"/>
  <c r="K20"/>
  <c r="K21" i="7"/>
  <c r="K18"/>
  <c r="I21" i="12"/>
  <c r="I20"/>
  <c r="I15"/>
  <c r="K14" i="9"/>
  <c r="K11" i="8"/>
  <c r="I23" i="12"/>
  <c r="I19"/>
  <c r="I22"/>
  <c r="I14"/>
  <c r="I13"/>
  <c r="I9"/>
  <c r="K21" i="9"/>
  <c r="K20"/>
  <c r="K16" i="8"/>
  <c r="K31"/>
  <c r="K32"/>
  <c r="K27"/>
  <c r="K22"/>
  <c r="K19" i="7"/>
  <c r="K13" i="10"/>
  <c r="K12"/>
  <c r="I24" i="12"/>
  <c r="I17"/>
  <c r="I18"/>
  <c r="I12"/>
  <c r="I16"/>
  <c r="I11"/>
  <c r="I10"/>
  <c r="K11" i="13"/>
  <c r="K10" i="10"/>
  <c r="K14"/>
  <c r="K15" i="8"/>
  <c r="K12" i="13"/>
  <c r="K10"/>
  <c r="K9"/>
  <c r="K11" i="10"/>
  <c r="K9"/>
  <c r="K20" i="11"/>
  <c r="K19"/>
  <c r="K9"/>
  <c r="K18"/>
  <c r="K14"/>
  <c r="K17"/>
  <c r="K16"/>
  <c r="K15"/>
  <c r="K12"/>
  <c r="K13"/>
  <c r="K10"/>
  <c r="K11"/>
  <c r="K24" i="7"/>
  <c r="K17"/>
  <c r="K23"/>
  <c r="K22"/>
  <c r="K11"/>
  <c r="K13"/>
  <c r="K10"/>
  <c r="K12"/>
  <c r="K20"/>
  <c r="K15"/>
  <c r="K14"/>
  <c r="K16"/>
  <c r="K9"/>
  <c r="K30" i="8"/>
  <c r="K19"/>
  <c r="K29"/>
  <c r="K28"/>
  <c r="K13"/>
  <c r="K17"/>
  <c r="K26"/>
  <c r="K24"/>
  <c r="K12"/>
  <c r="K21"/>
  <c r="K9"/>
  <c r="K18"/>
  <c r="K10"/>
  <c r="K11" i="9"/>
  <c r="K26"/>
  <c r="K27"/>
  <c r="K12"/>
  <c r="K24"/>
  <c r="K25"/>
  <c r="K22"/>
  <c r="K23"/>
  <c r="K13"/>
  <c r="K16"/>
  <c r="K17"/>
  <c r="K10"/>
  <c r="K15"/>
  <c r="K9"/>
  <c r="F38" i="12" l="1"/>
  <c r="F37"/>
  <c r="L21" i="11"/>
</calcChain>
</file>

<file path=xl/sharedStrings.xml><?xml version="1.0" encoding="utf-8"?>
<sst xmlns="http://schemas.openxmlformats.org/spreadsheetml/2006/main" count="430" uniqueCount="178">
  <si>
    <t>Vārds Uzvārds</t>
  </si>
  <si>
    <t>KOPĀ</t>
  </si>
  <si>
    <t>Vieta</t>
  </si>
  <si>
    <t>Gints Apinis</t>
  </si>
  <si>
    <t>Starta NR</t>
  </si>
  <si>
    <t>SUPERBIKE</t>
  </si>
  <si>
    <t>Motoklubs</t>
  </si>
  <si>
    <t>SFRT Motorsports</t>
  </si>
  <si>
    <t>Motoaplis</t>
  </si>
  <si>
    <t>Rannus Ervin</t>
  </si>
  <si>
    <t>B1200</t>
  </si>
  <si>
    <t>Alar Laidoner</t>
  </si>
  <si>
    <t>C1200</t>
  </si>
  <si>
    <t>Māris Grīviņš</t>
  </si>
  <si>
    <t>Jaanus Saarmaa</t>
  </si>
  <si>
    <t>Andres Tammsaar</t>
  </si>
  <si>
    <t>Jarmo Kivi</t>
  </si>
  <si>
    <t>Fred Erik Merivalja</t>
  </si>
  <si>
    <t>Silvester Sarapik</t>
  </si>
  <si>
    <t>Selyn Kazakova</t>
  </si>
  <si>
    <t>SUPERSPORT 300</t>
  </si>
  <si>
    <t>Mait Vestel</t>
  </si>
  <si>
    <t>Garijs Rožkalns</t>
  </si>
  <si>
    <t>BKSB</t>
  </si>
  <si>
    <t>Raido Leenpalu</t>
  </si>
  <si>
    <t>Hugo-Brent Freimann</t>
  </si>
  <si>
    <t>Ģirts Zariņš</t>
  </si>
  <si>
    <t>Ansis Cers</t>
  </si>
  <si>
    <t>Ivo Vinniņš</t>
  </si>
  <si>
    <t>Hanno Velt</t>
  </si>
  <si>
    <t>Kęstutis Stankūnas</t>
  </si>
  <si>
    <t>Mantas Marcinkevičius</t>
  </si>
  <si>
    <t>Arti Prees</t>
  </si>
  <si>
    <t>Evaldas Juknevičius</t>
  </si>
  <si>
    <t>ROAD RACING RIGA</t>
  </si>
  <si>
    <t>Nemuno Žiedas</t>
  </si>
  <si>
    <t>Porsche ring</t>
  </si>
  <si>
    <t>Sergejs Paņevins</t>
  </si>
  <si>
    <t>Taavi Nahko</t>
  </si>
  <si>
    <t>Danielius Savickas</t>
  </si>
  <si>
    <t>Andrius Gižas</t>
  </si>
  <si>
    <t>Arvo Alehodzin</t>
  </si>
  <si>
    <t>Gunnar Ilm</t>
  </si>
  <si>
    <t>Jonas Stankūnas</t>
  </si>
  <si>
    <t>Kipras Bunikis</t>
  </si>
  <si>
    <t>Kęstutis Pribelskis</t>
  </si>
  <si>
    <t>Juris Apinis</t>
  </si>
  <si>
    <t>Brandon Blank</t>
  </si>
  <si>
    <t>Ignas Pošys-Šileikis</t>
  </si>
  <si>
    <t>Maria Saluste</t>
  </si>
  <si>
    <t>Artis Skulte</t>
  </si>
  <si>
    <t>Ģirts Kampmanis</t>
  </si>
  <si>
    <t>Alfrēds Lazdiņš</t>
  </si>
  <si>
    <t>Bruno Racing Team</t>
  </si>
  <si>
    <t>Šarūnas Pladas</t>
  </si>
  <si>
    <t>Madis Vestel</t>
  </si>
  <si>
    <t>Mārtiņš Seržants</t>
  </si>
  <si>
    <t>Normunds Kazušs</t>
  </si>
  <si>
    <t xml:space="preserve">                                                                  Street</t>
  </si>
  <si>
    <t>C600</t>
  </si>
  <si>
    <t>DNF</t>
  </si>
  <si>
    <t>SUPERSTOCK 600</t>
  </si>
  <si>
    <t>Privāti</t>
  </si>
  <si>
    <t>LT</t>
  </si>
  <si>
    <t>EE</t>
  </si>
  <si>
    <t>22.05.2022.</t>
  </si>
  <si>
    <t>12.06.2022.</t>
  </si>
  <si>
    <t>03.07.2022.</t>
  </si>
  <si>
    <t>24.07.2022.</t>
  </si>
  <si>
    <t>21.08.2022.</t>
  </si>
  <si>
    <t>Miika Viiperi</t>
  </si>
  <si>
    <t>Motocikls</t>
  </si>
  <si>
    <t>BMW</t>
  </si>
  <si>
    <t>YAMAHA R1</t>
  </si>
  <si>
    <t>SUZUKI GSXR1000</t>
  </si>
  <si>
    <t>SUZUKI</t>
  </si>
  <si>
    <t>ZX10R RR</t>
  </si>
  <si>
    <t>BMW S1000RR</t>
  </si>
  <si>
    <t>KAWASAKI ZX 10R</t>
  </si>
  <si>
    <t>SUZUKI GSXR 1000R</t>
  </si>
  <si>
    <t>DUCATI</t>
  </si>
  <si>
    <t>KAWASAKI ZX-10R</t>
  </si>
  <si>
    <t>KAWASAKI ZX10R</t>
  </si>
  <si>
    <t>APRILIA</t>
  </si>
  <si>
    <t>LATVIJAS ČEMPIONĀTS MOTOŠOSEJĀ | 2022. GADA KOPVĒRTĒJUMS</t>
  </si>
  <si>
    <t>Evgeny Lavrinenko</t>
  </si>
  <si>
    <t>Tauras Norkūnas</t>
  </si>
  <si>
    <t>Kristaps Grietiņš</t>
  </si>
  <si>
    <t>Valdemar Klyševskij</t>
  </si>
  <si>
    <t>Oskaras Tarasevičius</t>
  </si>
  <si>
    <t>Aku Korhonen</t>
  </si>
  <si>
    <t>Teemu Kangas</t>
  </si>
  <si>
    <t>Vytautas Krasnickas</t>
  </si>
  <si>
    <t>HONDA CBR1000RR</t>
  </si>
  <si>
    <t>DUCATI PANIGALE V4</t>
  </si>
  <si>
    <t>KAWASAKI</t>
  </si>
  <si>
    <t>Andry Blank</t>
  </si>
  <si>
    <t>Olli Konttinen</t>
  </si>
  <si>
    <t>Ville Myllymaa</t>
  </si>
  <si>
    <t>Ingvar Mägi</t>
  </si>
  <si>
    <t>Greta Paškevičienė</t>
  </si>
  <si>
    <t>Aivaras Žekevičius</t>
  </si>
  <si>
    <t>Mantas Rajackas</t>
  </si>
  <si>
    <t>KAWASAKI ZX6R</t>
  </si>
  <si>
    <t>YAMAHA R6</t>
  </si>
  <si>
    <t>YAMAHA</t>
  </si>
  <si>
    <t>YAMAHA R6R</t>
  </si>
  <si>
    <t>HONDA CBR600RR</t>
  </si>
  <si>
    <t>YAMAHA YZF R6</t>
  </si>
  <si>
    <t>KAWASAKI ZX6</t>
  </si>
  <si>
    <t>CBR600RR</t>
  </si>
  <si>
    <t>10 YAMAHA R6</t>
  </si>
  <si>
    <t>SUZUKI SV650</t>
  </si>
  <si>
    <t>YAMAHA R6 2003</t>
  </si>
  <si>
    <t>Andre Köster</t>
  </si>
  <si>
    <t>Jan-Jüri Lehtmets</t>
  </si>
  <si>
    <t>Nooa Mälkiä</t>
  </si>
  <si>
    <t>Karro Robert Jäärats</t>
  </si>
  <si>
    <t>YAMAHA R3</t>
  </si>
  <si>
    <t>KAWASAKI NINJA 400</t>
  </si>
  <si>
    <t>YAMAHA 300</t>
  </si>
  <si>
    <t>KTM RC390</t>
  </si>
  <si>
    <t>KAWASAKI NINJA-400</t>
  </si>
  <si>
    <t>KAWASAKI NINJA 300</t>
  </si>
  <si>
    <t>Tony Collin</t>
  </si>
  <si>
    <t>LATVIJAS KAUSS C1200 KLASĒ | 2022. GADA KOPVĒRTĒJUMS</t>
  </si>
  <si>
    <t>HONDA CBR 1000RR</t>
  </si>
  <si>
    <t>LATVIJAS KAUSS C600 KLASĒ | 2022. GADA KOPVĒRTĒJUMS</t>
  </si>
  <si>
    <t xml:space="preserve">                                                                               LATVIJAS KAUSS STREET KLASĒ | 2022. GADA KOPVĒRTĒJUMS</t>
  </si>
  <si>
    <t>Ģirts Auziņš</t>
  </si>
  <si>
    <t>Arnis Sprudzāns</t>
  </si>
  <si>
    <t>Madars Frīdmanis</t>
  </si>
  <si>
    <t>Mareks Krastiņš</t>
  </si>
  <si>
    <t>Ģirts Feldbergs</t>
  </si>
  <si>
    <t>Uldis Čodars</t>
  </si>
  <si>
    <t>Kristaps Akulis</t>
  </si>
  <si>
    <t>Ulvis Goldbergs</t>
  </si>
  <si>
    <t>Kārlis Tauriņš</t>
  </si>
  <si>
    <t>Ģirts Rudlaps</t>
  </si>
  <si>
    <t xml:space="preserve">KAWASAKI ZX6R </t>
  </si>
  <si>
    <t>Pauls Timrots</t>
  </si>
  <si>
    <t>DNS</t>
  </si>
  <si>
    <t>Guntars Laizans</t>
  </si>
  <si>
    <t>Arturs Beķeris</t>
  </si>
  <si>
    <t xml:space="preserve"> Bruno Racing Team</t>
  </si>
  <si>
    <t>APRILIA RSV4 1100 factory</t>
  </si>
  <si>
    <t>FI</t>
  </si>
  <si>
    <t>SUZUKI GSX-R 11</t>
  </si>
  <si>
    <t>Ignas Pašilis</t>
  </si>
  <si>
    <t>Normunds Lojans</t>
  </si>
  <si>
    <t>KAWA ZX6R</t>
  </si>
  <si>
    <t>Paweł Stefaniuk</t>
  </si>
  <si>
    <t>SUZUKI GSXR 600</t>
  </si>
  <si>
    <t>KTM 390</t>
  </si>
  <si>
    <t>KAWASAKI Z900</t>
  </si>
  <si>
    <t>Dāvis Briedis</t>
  </si>
  <si>
    <t>Edgars Krūmiņš</t>
  </si>
  <si>
    <t>BMV F900R</t>
  </si>
  <si>
    <t>HONDA CBR</t>
  </si>
  <si>
    <t>R1</t>
  </si>
  <si>
    <t>Ritvars Dortāns</t>
  </si>
  <si>
    <t>Mārcis Jaunzemis</t>
  </si>
  <si>
    <t>Kaspars Pleckens</t>
  </si>
  <si>
    <t>Nils Blūms</t>
  </si>
  <si>
    <t>Elāns Katkovskis</t>
  </si>
  <si>
    <t>Gatis Grosgalis</t>
  </si>
  <si>
    <t>Arvis Briediņš</t>
  </si>
  <si>
    <t>Jānis Jurgelevics</t>
  </si>
  <si>
    <t xml:space="preserve">HONDA CBR600RR </t>
  </si>
  <si>
    <t>Mindaugas Malūkas</t>
  </si>
  <si>
    <t>Mindaugas Nemunis</t>
  </si>
  <si>
    <t>Tomas Rozenas</t>
  </si>
  <si>
    <t>Aprilia RSV 4</t>
  </si>
  <si>
    <t>Sergej Busko</t>
  </si>
  <si>
    <t>Vaidas Nomeika</t>
  </si>
  <si>
    <t>Gintaras Dereškevičius</t>
  </si>
  <si>
    <t>Sigitas Gaižauskas</t>
  </si>
  <si>
    <t>Andris Ruģēns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</si>
</sst>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0.5"/>
      <color rgb="FF00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2" xfId="0" applyFont="1" applyBorder="1" applyAlignment="1">
      <alignment horizontal="right"/>
    </xf>
    <xf numFmtId="0" fontId="2" fillId="0" borderId="1" xfId="0" applyFont="1" applyBorder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5" fillId="2" borderId="20" xfId="0" applyFont="1" applyFill="1" applyBorder="1"/>
    <xf numFmtId="0" fontId="5" fillId="0" borderId="21" xfId="0" applyFont="1" applyBorder="1"/>
    <xf numFmtId="0" fontId="0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0" xfId="0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3" xfId="0" applyFont="1" applyBorder="1" applyAlignment="1">
      <alignment horizontal="center"/>
    </xf>
    <xf numFmtId="0" fontId="6" fillId="0" borderId="21" xfId="0" applyFont="1" applyBorder="1"/>
    <xf numFmtId="0" fontId="5" fillId="0" borderId="21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5" fillId="0" borderId="33" xfId="0" applyFont="1" applyBorder="1"/>
    <xf numFmtId="0" fontId="6" fillId="0" borderId="23" xfId="0" applyFont="1" applyBorder="1"/>
    <xf numFmtId="0" fontId="5" fillId="0" borderId="3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428988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5E4676AA-B65E-4283-83E2-2DE13CDA9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229212" cy="1000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361950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8DF1C153-22A6-49F8-99CD-AD46FB058D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162174" cy="1000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323850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5E35B98-9180-4311-A5D8-CEB759207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124074" cy="1000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371474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285324D2-735A-4067-A2B2-C7A15CC7B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2171699" cy="1000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2</xdr:col>
      <xdr:colOff>371474</xdr:colOff>
      <xdr:row>5</xdr:row>
      <xdr:rowOff>133350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4CA5332-9972-4C10-B2D1-D4473695A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0"/>
          <a:ext cx="2171699" cy="1000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2</xdr:col>
      <xdr:colOff>304800</xdr:colOff>
      <xdr:row>5</xdr:row>
      <xdr:rowOff>133350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44CA5332-9972-4C10-B2D1-D4473695A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1" y="0"/>
          <a:ext cx="2009774" cy="10858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52650" cy="1038225"/>
    <xdr:pic>
      <xdr:nvPicPr>
        <xdr:cNvPr id="4" name="image7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152650" cy="10382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L24"/>
  <sheetViews>
    <sheetView workbookViewId="0">
      <selection activeCell="B26" sqref="B26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5" width="21.140625" customWidth="1"/>
    <col min="6" max="10" width="14.5703125" customWidth="1"/>
    <col min="11" max="11" width="15.85546875" customWidth="1"/>
    <col min="12" max="12" width="14.5703125" customWidth="1"/>
  </cols>
  <sheetData>
    <row r="3" spans="1:12">
      <c r="A3" s="67" t="s">
        <v>84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3"/>
    </row>
    <row r="4" spans="1:12" ht="8.25" customHeight="1">
      <c r="A4" s="2"/>
      <c r="B4" s="2"/>
      <c r="C4" s="2"/>
      <c r="D4" s="22"/>
      <c r="E4" s="46"/>
      <c r="F4" s="2"/>
      <c r="G4" s="2"/>
      <c r="H4" s="2"/>
      <c r="I4" s="2"/>
      <c r="J4" s="2"/>
      <c r="K4" s="2"/>
      <c r="L4" s="2"/>
    </row>
    <row r="5" spans="1:12">
      <c r="A5" s="67" t="s">
        <v>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3"/>
    </row>
    <row r="6" spans="1:12" ht="15.75" thickBot="1">
      <c r="A6" s="2"/>
      <c r="B6" s="2"/>
      <c r="C6" s="2"/>
      <c r="D6" s="22"/>
      <c r="E6" s="46"/>
      <c r="F6" s="2"/>
      <c r="G6" s="2"/>
      <c r="H6" s="2"/>
      <c r="I6" s="2"/>
      <c r="J6" s="2"/>
    </row>
    <row r="7" spans="1:12" ht="15.75" customHeight="1" thickBot="1">
      <c r="A7" s="72" t="s">
        <v>2</v>
      </c>
      <c r="B7" s="72" t="s">
        <v>0</v>
      </c>
      <c r="C7" s="70" t="s">
        <v>4</v>
      </c>
      <c r="D7" s="70" t="s">
        <v>6</v>
      </c>
      <c r="E7" s="70" t="s">
        <v>71</v>
      </c>
      <c r="F7" s="25" t="s">
        <v>65</v>
      </c>
      <c r="G7" s="25" t="s">
        <v>66</v>
      </c>
      <c r="H7" s="25" t="s">
        <v>67</v>
      </c>
      <c r="I7" s="25" t="s">
        <v>68</v>
      </c>
      <c r="J7" s="25" t="s">
        <v>69</v>
      </c>
      <c r="K7" s="68" t="s">
        <v>1</v>
      </c>
    </row>
    <row r="8" spans="1:12" ht="15.75" thickBot="1">
      <c r="A8" s="73"/>
      <c r="B8" s="73"/>
      <c r="C8" s="71"/>
      <c r="D8" s="71"/>
      <c r="E8" s="71"/>
      <c r="F8" s="26" t="s">
        <v>36</v>
      </c>
      <c r="G8" s="26" t="s">
        <v>23</v>
      </c>
      <c r="H8" s="26" t="s">
        <v>23</v>
      </c>
      <c r="I8" s="26" t="s">
        <v>23</v>
      </c>
      <c r="J8" s="26" t="s">
        <v>35</v>
      </c>
      <c r="K8" s="69"/>
    </row>
    <row r="9" spans="1:12">
      <c r="A9" s="16">
        <v>1</v>
      </c>
      <c r="B9" s="17" t="s">
        <v>54</v>
      </c>
      <c r="C9" s="6">
        <v>13</v>
      </c>
      <c r="D9" s="6" t="s">
        <v>63</v>
      </c>
      <c r="E9" s="6" t="s">
        <v>72</v>
      </c>
      <c r="F9" s="9">
        <v>25</v>
      </c>
      <c r="G9" s="9">
        <v>20</v>
      </c>
      <c r="H9" s="9">
        <v>25</v>
      </c>
      <c r="I9" s="9" t="s">
        <v>141</v>
      </c>
      <c r="J9" s="34">
        <v>25</v>
      </c>
      <c r="K9" s="13">
        <f t="shared" ref="K9:K23" si="0">SUM(F9:J9)</f>
        <v>95</v>
      </c>
    </row>
    <row r="10" spans="1:12">
      <c r="A10" s="18">
        <v>2</v>
      </c>
      <c r="B10" s="19" t="s">
        <v>28</v>
      </c>
      <c r="C10" s="4">
        <v>32</v>
      </c>
      <c r="D10" s="4" t="s">
        <v>7</v>
      </c>
      <c r="E10" s="4" t="s">
        <v>78</v>
      </c>
      <c r="F10" s="5">
        <v>9</v>
      </c>
      <c r="G10" s="5">
        <v>16</v>
      </c>
      <c r="H10" s="5">
        <v>20</v>
      </c>
      <c r="I10" s="5">
        <v>25</v>
      </c>
      <c r="J10" s="35">
        <v>11</v>
      </c>
      <c r="K10" s="14">
        <f>SUM(F10:J10)</f>
        <v>81</v>
      </c>
    </row>
    <row r="11" spans="1:12">
      <c r="A11" s="18">
        <v>3</v>
      </c>
      <c r="B11" s="19" t="s">
        <v>31</v>
      </c>
      <c r="C11" s="4">
        <v>15</v>
      </c>
      <c r="D11" s="4" t="s">
        <v>63</v>
      </c>
      <c r="E11" s="4" t="s">
        <v>73</v>
      </c>
      <c r="F11" s="5">
        <v>6</v>
      </c>
      <c r="G11" s="5"/>
      <c r="H11" s="5">
        <v>10</v>
      </c>
      <c r="I11" s="5"/>
      <c r="J11" s="35">
        <v>20</v>
      </c>
      <c r="K11" s="14">
        <f>SUM(F11:J11)</f>
        <v>36</v>
      </c>
    </row>
    <row r="12" spans="1:12">
      <c r="A12" s="18">
        <v>4</v>
      </c>
      <c r="B12" s="19" t="s">
        <v>37</v>
      </c>
      <c r="C12" s="4">
        <v>19</v>
      </c>
      <c r="D12" s="4" t="s">
        <v>8</v>
      </c>
      <c r="E12" s="4" t="s">
        <v>77</v>
      </c>
      <c r="F12" s="5">
        <v>10</v>
      </c>
      <c r="G12" s="5">
        <v>25</v>
      </c>
      <c r="H12" s="5"/>
      <c r="I12" s="5"/>
      <c r="J12" s="35"/>
      <c r="K12" s="14">
        <f>SUM(F12:J12)</f>
        <v>35</v>
      </c>
    </row>
    <row r="13" spans="1:12">
      <c r="A13" s="18">
        <v>5</v>
      </c>
      <c r="B13" s="19" t="s">
        <v>30</v>
      </c>
      <c r="C13" s="4">
        <v>7</v>
      </c>
      <c r="D13" s="4" t="s">
        <v>63</v>
      </c>
      <c r="E13" s="4" t="s">
        <v>80</v>
      </c>
      <c r="F13" s="5">
        <v>7</v>
      </c>
      <c r="G13" s="5"/>
      <c r="H13" s="5">
        <v>9</v>
      </c>
      <c r="I13" s="5"/>
      <c r="J13" s="35">
        <v>13</v>
      </c>
      <c r="K13" s="14">
        <f>SUM(F13:J13)</f>
        <v>29</v>
      </c>
    </row>
    <row r="14" spans="1:12">
      <c r="A14" s="18">
        <v>6</v>
      </c>
      <c r="B14" s="19" t="s">
        <v>55</v>
      </c>
      <c r="C14" s="4">
        <v>26</v>
      </c>
      <c r="D14" s="4" t="s">
        <v>64</v>
      </c>
      <c r="E14" s="4" t="s">
        <v>74</v>
      </c>
      <c r="F14" s="5">
        <v>16</v>
      </c>
      <c r="G14" s="5"/>
      <c r="H14" s="5">
        <v>11</v>
      </c>
      <c r="I14" s="5"/>
      <c r="J14" s="35"/>
      <c r="K14" s="14">
        <f t="shared" si="0"/>
        <v>27</v>
      </c>
    </row>
    <row r="15" spans="1:12">
      <c r="A15" s="18">
        <v>7</v>
      </c>
      <c r="B15" s="19" t="s">
        <v>21</v>
      </c>
      <c r="C15" s="4">
        <v>12</v>
      </c>
      <c r="D15" s="4" t="s">
        <v>64</v>
      </c>
      <c r="E15" s="4" t="s">
        <v>75</v>
      </c>
      <c r="F15" s="5">
        <v>13</v>
      </c>
      <c r="G15" s="5"/>
      <c r="H15" s="5">
        <v>13</v>
      </c>
      <c r="I15" s="5"/>
      <c r="J15" s="35"/>
      <c r="K15" s="14">
        <f t="shared" si="0"/>
        <v>26</v>
      </c>
    </row>
    <row r="16" spans="1:12">
      <c r="A16" s="18">
        <v>8</v>
      </c>
      <c r="B16" s="19" t="s">
        <v>22</v>
      </c>
      <c r="C16" s="4">
        <v>30</v>
      </c>
      <c r="D16" s="4" t="s">
        <v>53</v>
      </c>
      <c r="E16" s="4" t="s">
        <v>73</v>
      </c>
      <c r="F16" s="5">
        <v>20</v>
      </c>
      <c r="G16" s="5"/>
      <c r="H16" s="5"/>
      <c r="I16" s="5"/>
      <c r="J16" s="35"/>
      <c r="K16" s="14">
        <f>SUM(F16:J16)</f>
        <v>20</v>
      </c>
    </row>
    <row r="17" spans="1:11">
      <c r="A17" s="18">
        <v>9</v>
      </c>
      <c r="B17" s="19" t="s">
        <v>29</v>
      </c>
      <c r="C17" s="4">
        <v>11</v>
      </c>
      <c r="D17" s="4" t="s">
        <v>64</v>
      </c>
      <c r="E17" s="4" t="s">
        <v>83</v>
      </c>
      <c r="F17" s="5">
        <v>3</v>
      </c>
      <c r="G17" s="5"/>
      <c r="H17" s="5">
        <v>16</v>
      </c>
      <c r="I17" s="5"/>
      <c r="J17" s="35"/>
      <c r="K17" s="14">
        <f>SUM(F17:J17)</f>
        <v>19</v>
      </c>
    </row>
    <row r="18" spans="1:11">
      <c r="A18" s="18">
        <v>10</v>
      </c>
      <c r="B18" s="19" t="s">
        <v>169</v>
      </c>
      <c r="C18" s="4">
        <v>8</v>
      </c>
      <c r="D18" s="4" t="s">
        <v>63</v>
      </c>
      <c r="E18" s="4" t="s">
        <v>72</v>
      </c>
      <c r="F18" s="5"/>
      <c r="G18" s="5"/>
      <c r="H18" s="5"/>
      <c r="I18" s="5"/>
      <c r="J18" s="35">
        <v>16</v>
      </c>
      <c r="K18" s="14">
        <f>SUM(F18:J18)</f>
        <v>16</v>
      </c>
    </row>
    <row r="19" spans="1:11">
      <c r="A19" s="18">
        <v>11</v>
      </c>
      <c r="B19" s="19" t="s">
        <v>9</v>
      </c>
      <c r="C19" s="4">
        <v>4</v>
      </c>
      <c r="D19" s="4" t="s">
        <v>64</v>
      </c>
      <c r="E19" s="4" t="s">
        <v>79</v>
      </c>
      <c r="F19" s="5">
        <v>8</v>
      </c>
      <c r="G19" s="5"/>
      <c r="H19" s="5">
        <v>8</v>
      </c>
      <c r="I19" s="5"/>
      <c r="J19" s="35"/>
      <c r="K19" s="14">
        <f t="shared" si="0"/>
        <v>16</v>
      </c>
    </row>
    <row r="20" spans="1:11">
      <c r="A20" s="18">
        <v>12</v>
      </c>
      <c r="B20" s="19" t="s">
        <v>96</v>
      </c>
      <c r="C20" s="4">
        <v>954</v>
      </c>
      <c r="D20" s="4" t="s">
        <v>64</v>
      </c>
      <c r="E20" s="4" t="s">
        <v>76</v>
      </c>
      <c r="F20" s="5">
        <v>11</v>
      </c>
      <c r="G20" s="5"/>
      <c r="H20" s="5"/>
      <c r="I20" s="5"/>
      <c r="J20" s="35"/>
      <c r="K20" s="14">
        <f>SUM(F20:J20)</f>
        <v>11</v>
      </c>
    </row>
    <row r="21" spans="1:11">
      <c r="A21" s="18">
        <v>13</v>
      </c>
      <c r="B21" s="19" t="s">
        <v>170</v>
      </c>
      <c r="C21" s="4">
        <v>99</v>
      </c>
      <c r="D21" s="4" t="s">
        <v>63</v>
      </c>
      <c r="E21" s="4" t="s">
        <v>77</v>
      </c>
      <c r="F21" s="5"/>
      <c r="G21" s="5"/>
      <c r="H21" s="5"/>
      <c r="I21" s="5"/>
      <c r="J21" s="35">
        <v>10</v>
      </c>
      <c r="K21" s="14">
        <f>SUM(F21:J21)</f>
        <v>10</v>
      </c>
    </row>
    <row r="22" spans="1:11">
      <c r="A22" s="18">
        <v>14</v>
      </c>
      <c r="B22" s="19" t="s">
        <v>70</v>
      </c>
      <c r="C22" s="4">
        <v>5</v>
      </c>
      <c r="D22" s="4" t="s">
        <v>64</v>
      </c>
      <c r="E22" s="4" t="s">
        <v>81</v>
      </c>
      <c r="F22" s="5">
        <v>5</v>
      </c>
      <c r="G22" s="5"/>
      <c r="H22" s="5"/>
      <c r="I22" s="5"/>
      <c r="J22" s="35"/>
      <c r="K22" s="14">
        <f t="shared" si="0"/>
        <v>5</v>
      </c>
    </row>
    <row r="23" spans="1:11">
      <c r="A23" s="18">
        <v>15</v>
      </c>
      <c r="B23" s="19" t="s">
        <v>33</v>
      </c>
      <c r="C23" s="4">
        <v>44</v>
      </c>
      <c r="D23" s="4" t="s">
        <v>63</v>
      </c>
      <c r="E23" s="4" t="s">
        <v>82</v>
      </c>
      <c r="F23" s="5">
        <v>4</v>
      </c>
      <c r="G23" s="5"/>
      <c r="H23" s="5"/>
      <c r="I23" s="5"/>
      <c r="J23" s="35"/>
      <c r="K23" s="14">
        <f t="shared" si="0"/>
        <v>4</v>
      </c>
    </row>
    <row r="24" spans="1:11">
      <c r="A24" s="18">
        <v>16</v>
      </c>
      <c r="B24" s="19" t="s">
        <v>32</v>
      </c>
      <c r="C24" s="4">
        <v>21</v>
      </c>
      <c r="D24" s="4" t="s">
        <v>64</v>
      </c>
      <c r="E24" s="4" t="s">
        <v>72</v>
      </c>
      <c r="F24" s="5" t="s">
        <v>60</v>
      </c>
      <c r="G24" s="5"/>
      <c r="H24" s="5"/>
      <c r="I24" s="5"/>
      <c r="J24" s="35"/>
      <c r="K24" s="14">
        <f>SUM(G24:J24)</f>
        <v>0</v>
      </c>
    </row>
  </sheetData>
  <mergeCells count="8">
    <mergeCell ref="A3:K3"/>
    <mergeCell ref="A5:K5"/>
    <mergeCell ref="K7:K8"/>
    <mergeCell ref="D7:D8"/>
    <mergeCell ref="C7:C8"/>
    <mergeCell ref="B7:B8"/>
    <mergeCell ref="A7:A8"/>
    <mergeCell ref="E7:E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3:L33"/>
  <sheetViews>
    <sheetView workbookViewId="0">
      <selection activeCell="B35" sqref="B35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5" width="21.140625" customWidth="1"/>
    <col min="6" max="10" width="14.5703125" customWidth="1"/>
    <col min="11" max="11" width="15.85546875" customWidth="1"/>
    <col min="12" max="12" width="14.5703125" customWidth="1"/>
  </cols>
  <sheetData>
    <row r="3" spans="1:12">
      <c r="A3" s="67" t="s">
        <v>84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3"/>
    </row>
    <row r="4" spans="1:12" ht="8.25" customHeight="1">
      <c r="A4" s="22"/>
      <c r="B4" s="22"/>
      <c r="C4" s="22"/>
      <c r="D4" s="22"/>
      <c r="E4" s="46"/>
      <c r="F4" s="22"/>
      <c r="G4" s="22"/>
      <c r="H4" s="22"/>
      <c r="I4" s="22"/>
      <c r="J4" s="22"/>
      <c r="K4" s="22"/>
      <c r="L4" s="22"/>
    </row>
    <row r="5" spans="1:12">
      <c r="A5" s="67" t="s">
        <v>10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3"/>
    </row>
    <row r="6" spans="1:12" ht="15.75" thickBot="1">
      <c r="A6" s="22"/>
      <c r="B6" s="22"/>
      <c r="C6" s="22"/>
      <c r="D6" s="46"/>
      <c r="E6" s="46"/>
      <c r="F6" s="22"/>
      <c r="G6" s="22"/>
      <c r="H6" s="22"/>
      <c r="I6" s="22"/>
      <c r="J6" s="22"/>
    </row>
    <row r="7" spans="1:12" ht="15.75" thickBot="1">
      <c r="A7" s="74" t="s">
        <v>2</v>
      </c>
      <c r="B7" s="72" t="s">
        <v>0</v>
      </c>
      <c r="C7" s="76" t="s">
        <v>4</v>
      </c>
      <c r="D7" s="70" t="s">
        <v>6</v>
      </c>
      <c r="E7" s="70" t="s">
        <v>71</v>
      </c>
      <c r="F7" s="60" t="s">
        <v>65</v>
      </c>
      <c r="G7" s="25" t="s">
        <v>66</v>
      </c>
      <c r="H7" s="25" t="s">
        <v>67</v>
      </c>
      <c r="I7" s="25" t="s">
        <v>68</v>
      </c>
      <c r="J7" s="25" t="s">
        <v>69</v>
      </c>
      <c r="K7" s="68" t="s">
        <v>1</v>
      </c>
    </row>
    <row r="8" spans="1:12" ht="15.75" thickBot="1">
      <c r="A8" s="75"/>
      <c r="B8" s="73"/>
      <c r="C8" s="77"/>
      <c r="D8" s="71"/>
      <c r="E8" s="71"/>
      <c r="F8" s="25" t="s">
        <v>36</v>
      </c>
      <c r="G8" s="25" t="s">
        <v>23</v>
      </c>
      <c r="H8" s="25" t="s">
        <v>23</v>
      </c>
      <c r="I8" s="25" t="s">
        <v>23</v>
      </c>
      <c r="J8" s="25" t="s">
        <v>35</v>
      </c>
      <c r="K8" s="69"/>
    </row>
    <row r="9" spans="1:12">
      <c r="A9" s="16">
        <v>1</v>
      </c>
      <c r="B9" s="19" t="s">
        <v>87</v>
      </c>
      <c r="C9" s="4">
        <v>181</v>
      </c>
      <c r="D9" s="4" t="s">
        <v>34</v>
      </c>
      <c r="E9" s="4" t="s">
        <v>77</v>
      </c>
      <c r="F9" s="5">
        <v>10</v>
      </c>
      <c r="G9" s="5">
        <v>25</v>
      </c>
      <c r="H9" s="5">
        <v>25</v>
      </c>
      <c r="I9" s="5">
        <v>25</v>
      </c>
      <c r="J9" s="35">
        <v>10</v>
      </c>
      <c r="K9" s="14">
        <f>SUM(F9:J9)</f>
        <v>95</v>
      </c>
    </row>
    <row r="10" spans="1:12">
      <c r="A10" s="18">
        <v>2</v>
      </c>
      <c r="B10" s="19" t="s">
        <v>13</v>
      </c>
      <c r="C10" s="4">
        <v>68</v>
      </c>
      <c r="D10" s="4" t="s">
        <v>34</v>
      </c>
      <c r="E10" s="4" t="s">
        <v>77</v>
      </c>
      <c r="F10" s="5">
        <v>20</v>
      </c>
      <c r="G10" s="5">
        <v>20</v>
      </c>
      <c r="H10" s="5">
        <v>16</v>
      </c>
      <c r="I10" s="5">
        <v>16</v>
      </c>
      <c r="J10" s="35">
        <v>9</v>
      </c>
      <c r="K10" s="14">
        <f>SUM(F10:J10)</f>
        <v>81</v>
      </c>
    </row>
    <row r="11" spans="1:12">
      <c r="A11" s="18">
        <v>3</v>
      </c>
      <c r="B11" s="19" t="s">
        <v>86</v>
      </c>
      <c r="C11" s="4">
        <v>35</v>
      </c>
      <c r="D11" s="4" t="s">
        <v>63</v>
      </c>
      <c r="E11" s="4" t="s">
        <v>72</v>
      </c>
      <c r="F11" s="5">
        <v>11</v>
      </c>
      <c r="G11" s="5">
        <v>10</v>
      </c>
      <c r="H11" s="5">
        <v>20</v>
      </c>
      <c r="I11" s="5"/>
      <c r="J11" s="35">
        <v>20</v>
      </c>
      <c r="K11" s="14">
        <f>SUM(F11:J11)</f>
        <v>61</v>
      </c>
    </row>
    <row r="12" spans="1:12">
      <c r="A12" s="18">
        <v>4</v>
      </c>
      <c r="B12" s="19" t="s">
        <v>50</v>
      </c>
      <c r="C12" s="4">
        <v>86</v>
      </c>
      <c r="D12" s="4" t="s">
        <v>34</v>
      </c>
      <c r="E12" s="4" t="s">
        <v>95</v>
      </c>
      <c r="F12" s="5">
        <v>8</v>
      </c>
      <c r="G12" s="5">
        <v>13</v>
      </c>
      <c r="H12" s="5">
        <v>13</v>
      </c>
      <c r="I12" s="5">
        <v>20</v>
      </c>
      <c r="J12" s="35">
        <v>7</v>
      </c>
      <c r="K12" s="14">
        <f>SUM(F12:J12)</f>
        <v>61</v>
      </c>
    </row>
    <row r="13" spans="1:12">
      <c r="A13" s="18">
        <v>5</v>
      </c>
      <c r="B13" s="19" t="s">
        <v>89</v>
      </c>
      <c r="C13" s="4">
        <v>2</v>
      </c>
      <c r="D13" s="4" t="s">
        <v>63</v>
      </c>
      <c r="E13" s="4" t="s">
        <v>73</v>
      </c>
      <c r="F13" s="5">
        <v>4</v>
      </c>
      <c r="G13" s="5"/>
      <c r="H13" s="5">
        <v>8</v>
      </c>
      <c r="I13" s="5"/>
      <c r="J13" s="35">
        <v>25</v>
      </c>
      <c r="K13" s="14">
        <f>SUM(F13:J13)</f>
        <v>37</v>
      </c>
    </row>
    <row r="14" spans="1:12">
      <c r="A14" s="18">
        <v>6</v>
      </c>
      <c r="B14" s="55" t="s">
        <v>16</v>
      </c>
      <c r="C14" s="56">
        <v>204</v>
      </c>
      <c r="D14" s="56" t="s">
        <v>64</v>
      </c>
      <c r="E14" s="56" t="s">
        <v>72</v>
      </c>
      <c r="F14" s="57">
        <v>25</v>
      </c>
      <c r="G14" s="57"/>
      <c r="H14" s="57">
        <v>10</v>
      </c>
      <c r="I14" s="57"/>
      <c r="J14" s="58"/>
      <c r="K14" s="59">
        <f t="shared" ref="K14:K30" si="0">SUM(F14:J14)</f>
        <v>35</v>
      </c>
    </row>
    <row r="15" spans="1:12">
      <c r="A15" s="18">
        <v>7</v>
      </c>
      <c r="B15" s="19" t="s">
        <v>85</v>
      </c>
      <c r="C15" s="4">
        <v>211</v>
      </c>
      <c r="D15" s="4" t="s">
        <v>64</v>
      </c>
      <c r="E15" s="4" t="s">
        <v>77</v>
      </c>
      <c r="F15" s="5">
        <v>16</v>
      </c>
      <c r="G15" s="5"/>
      <c r="H15" s="5">
        <v>9</v>
      </c>
      <c r="I15" s="5"/>
      <c r="J15" s="35"/>
      <c r="K15" s="14">
        <f>SUM(F15:J15)</f>
        <v>25</v>
      </c>
    </row>
    <row r="16" spans="1:12">
      <c r="A16" s="18">
        <v>8</v>
      </c>
      <c r="B16" s="19" t="s">
        <v>56</v>
      </c>
      <c r="C16" s="4">
        <v>33</v>
      </c>
      <c r="D16" s="4" t="s">
        <v>7</v>
      </c>
      <c r="E16" s="4" t="s">
        <v>82</v>
      </c>
      <c r="F16" s="5">
        <v>0</v>
      </c>
      <c r="G16" s="5">
        <v>16</v>
      </c>
      <c r="H16" s="5" t="s">
        <v>60</v>
      </c>
      <c r="I16" s="5"/>
      <c r="J16" s="35">
        <v>8</v>
      </c>
      <c r="K16" s="14">
        <f>SUM(F16:J16)</f>
        <v>24</v>
      </c>
    </row>
    <row r="17" spans="1:11">
      <c r="A17" s="18">
        <v>9</v>
      </c>
      <c r="B17" s="19" t="s">
        <v>39</v>
      </c>
      <c r="C17" s="4">
        <v>49</v>
      </c>
      <c r="D17" s="4" t="s">
        <v>63</v>
      </c>
      <c r="E17" s="4" t="s">
        <v>77</v>
      </c>
      <c r="F17" s="5">
        <v>5</v>
      </c>
      <c r="G17" s="5"/>
      <c r="H17" s="5"/>
      <c r="I17" s="5"/>
      <c r="J17" s="35">
        <v>13</v>
      </c>
      <c r="K17" s="14">
        <f>SUM(F17:J17)</f>
        <v>18</v>
      </c>
    </row>
    <row r="18" spans="1:11">
      <c r="A18" s="18">
        <v>10</v>
      </c>
      <c r="B18" s="19" t="s">
        <v>41</v>
      </c>
      <c r="C18" s="4">
        <v>699</v>
      </c>
      <c r="D18" s="4" t="s">
        <v>64</v>
      </c>
      <c r="E18" s="4" t="s">
        <v>93</v>
      </c>
      <c r="F18" s="5">
        <v>13</v>
      </c>
      <c r="G18" s="5"/>
      <c r="H18" s="5">
        <v>5</v>
      </c>
      <c r="I18" s="5"/>
      <c r="J18" s="35"/>
      <c r="K18" s="14">
        <f t="shared" si="0"/>
        <v>18</v>
      </c>
    </row>
    <row r="19" spans="1:11">
      <c r="A19" s="18">
        <v>11</v>
      </c>
      <c r="B19" s="19" t="s">
        <v>26</v>
      </c>
      <c r="C19" s="4">
        <v>18</v>
      </c>
      <c r="D19" s="4" t="s">
        <v>7</v>
      </c>
      <c r="E19" s="4" t="s">
        <v>72</v>
      </c>
      <c r="F19" s="5">
        <v>0</v>
      </c>
      <c r="G19" s="5">
        <v>11</v>
      </c>
      <c r="H19" s="5">
        <v>6</v>
      </c>
      <c r="I19" s="5"/>
      <c r="J19" s="35"/>
      <c r="K19" s="14">
        <f>SUM(F19:J19)</f>
        <v>17</v>
      </c>
    </row>
    <row r="20" spans="1:11">
      <c r="A20" s="18">
        <v>12</v>
      </c>
      <c r="B20" s="19" t="s">
        <v>171</v>
      </c>
      <c r="C20" s="4">
        <v>771</v>
      </c>
      <c r="D20" s="4" t="s">
        <v>63</v>
      </c>
      <c r="E20" s="4" t="s">
        <v>172</v>
      </c>
      <c r="F20" s="5"/>
      <c r="G20" s="5"/>
      <c r="H20" s="5"/>
      <c r="I20" s="5"/>
      <c r="J20" s="35">
        <v>16</v>
      </c>
      <c r="K20" s="14">
        <f>SUM(F20:J20)</f>
        <v>16</v>
      </c>
    </row>
    <row r="21" spans="1:11">
      <c r="A21" s="18">
        <v>13</v>
      </c>
      <c r="B21" s="19" t="s">
        <v>38</v>
      </c>
      <c r="C21" s="4">
        <v>201</v>
      </c>
      <c r="D21" s="4" t="s">
        <v>64</v>
      </c>
      <c r="E21" s="4" t="s">
        <v>94</v>
      </c>
      <c r="F21" s="5">
        <v>9</v>
      </c>
      <c r="G21" s="5"/>
      <c r="H21" s="5">
        <v>7</v>
      </c>
      <c r="I21" s="5"/>
      <c r="J21" s="35"/>
      <c r="K21" s="14">
        <f t="shared" si="0"/>
        <v>16</v>
      </c>
    </row>
    <row r="22" spans="1:11">
      <c r="A22" s="18">
        <v>14</v>
      </c>
      <c r="B22" s="19" t="s">
        <v>148</v>
      </c>
      <c r="C22" s="4">
        <v>9</v>
      </c>
      <c r="D22" s="4" t="s">
        <v>63</v>
      </c>
      <c r="E22" s="4" t="s">
        <v>77</v>
      </c>
      <c r="F22" s="5"/>
      <c r="G22" s="5"/>
      <c r="H22" s="5">
        <v>4</v>
      </c>
      <c r="I22" s="5"/>
      <c r="J22" s="35">
        <v>11</v>
      </c>
      <c r="K22" s="14">
        <f>SUM(F22:J22)</f>
        <v>15</v>
      </c>
    </row>
    <row r="23" spans="1:11">
      <c r="A23" s="18">
        <v>15</v>
      </c>
      <c r="B23" s="19" t="s">
        <v>24</v>
      </c>
      <c r="C23" s="4">
        <v>171</v>
      </c>
      <c r="D23" s="4" t="s">
        <v>64</v>
      </c>
      <c r="E23" s="4" t="s">
        <v>81</v>
      </c>
      <c r="F23" s="5">
        <v>3</v>
      </c>
      <c r="G23" s="5"/>
      <c r="H23" s="5">
        <v>11</v>
      </c>
      <c r="I23" s="5"/>
      <c r="J23" s="35"/>
      <c r="K23" s="14">
        <f>SUM(F23:J23)</f>
        <v>14</v>
      </c>
    </row>
    <row r="24" spans="1:11">
      <c r="A24" s="18">
        <v>16</v>
      </c>
      <c r="B24" s="19" t="s">
        <v>88</v>
      </c>
      <c r="C24" s="4">
        <v>55</v>
      </c>
      <c r="D24" s="4" t="s">
        <v>63</v>
      </c>
      <c r="E24" s="4" t="s">
        <v>73</v>
      </c>
      <c r="F24" s="5">
        <v>7</v>
      </c>
      <c r="G24" s="5"/>
      <c r="H24" s="5" t="s">
        <v>60</v>
      </c>
      <c r="I24" s="5"/>
      <c r="J24" s="35"/>
      <c r="K24" s="14">
        <f t="shared" si="0"/>
        <v>7</v>
      </c>
    </row>
    <row r="25" spans="1:11">
      <c r="A25" s="18">
        <v>17</v>
      </c>
      <c r="B25" s="19" t="s">
        <v>173</v>
      </c>
      <c r="C25" s="4">
        <v>3</v>
      </c>
      <c r="D25" s="4" t="s">
        <v>63</v>
      </c>
      <c r="E25" s="4" t="s">
        <v>73</v>
      </c>
      <c r="F25" s="5"/>
      <c r="G25" s="5"/>
      <c r="H25" s="5"/>
      <c r="I25" s="5"/>
      <c r="J25" s="35">
        <v>6</v>
      </c>
      <c r="K25" s="14">
        <f>SUM(F25:J25)</f>
        <v>6</v>
      </c>
    </row>
    <row r="26" spans="1:11">
      <c r="A26" s="18">
        <v>18</v>
      </c>
      <c r="B26" s="19" t="s">
        <v>40</v>
      </c>
      <c r="C26" s="4">
        <v>71</v>
      </c>
      <c r="D26" s="4" t="s">
        <v>63</v>
      </c>
      <c r="E26" s="4" t="s">
        <v>82</v>
      </c>
      <c r="F26" s="5">
        <v>6</v>
      </c>
      <c r="G26" s="5"/>
      <c r="H26" s="5"/>
      <c r="I26" s="5"/>
      <c r="J26" s="35"/>
      <c r="K26" s="14">
        <f t="shared" si="0"/>
        <v>6</v>
      </c>
    </row>
    <row r="27" spans="1:11">
      <c r="A27" s="18">
        <v>19</v>
      </c>
      <c r="B27" s="19" t="s">
        <v>14</v>
      </c>
      <c r="C27" s="4">
        <v>108</v>
      </c>
      <c r="D27" s="4" t="s">
        <v>64</v>
      </c>
      <c r="E27" s="4" t="s">
        <v>147</v>
      </c>
      <c r="F27" s="5"/>
      <c r="G27" s="5"/>
      <c r="H27" s="5">
        <v>3</v>
      </c>
      <c r="I27" s="5"/>
      <c r="J27" s="35"/>
      <c r="K27" s="14">
        <f>SUM(F27:J27)</f>
        <v>3</v>
      </c>
    </row>
    <row r="28" spans="1:11">
      <c r="A28" s="18">
        <v>20</v>
      </c>
      <c r="B28" s="19" t="s">
        <v>15</v>
      </c>
      <c r="C28" s="4">
        <v>166</v>
      </c>
      <c r="D28" s="4" t="s">
        <v>64</v>
      </c>
      <c r="E28" s="4" t="s">
        <v>94</v>
      </c>
      <c r="F28" s="5">
        <v>2</v>
      </c>
      <c r="G28" s="5"/>
      <c r="H28" s="5"/>
      <c r="I28" s="5"/>
      <c r="J28" s="35"/>
      <c r="K28" s="14">
        <f t="shared" si="0"/>
        <v>2</v>
      </c>
    </row>
    <row r="29" spans="1:11">
      <c r="A29" s="18">
        <v>21</v>
      </c>
      <c r="B29" s="19" t="s">
        <v>42</v>
      </c>
      <c r="C29" s="4">
        <v>217</v>
      </c>
      <c r="D29" s="4" t="s">
        <v>64</v>
      </c>
      <c r="E29" s="4" t="s">
        <v>72</v>
      </c>
      <c r="F29" s="5">
        <v>1</v>
      </c>
      <c r="G29" s="5"/>
      <c r="H29" s="5"/>
      <c r="I29" s="5"/>
      <c r="J29" s="35"/>
      <c r="K29" s="14">
        <f t="shared" si="0"/>
        <v>1</v>
      </c>
    </row>
    <row r="30" spans="1:11">
      <c r="A30" s="18">
        <v>22</v>
      </c>
      <c r="B30" s="19" t="s">
        <v>90</v>
      </c>
      <c r="C30" s="4">
        <v>112</v>
      </c>
      <c r="D30" s="4" t="s">
        <v>64</v>
      </c>
      <c r="E30" s="4" t="s">
        <v>77</v>
      </c>
      <c r="F30" s="5">
        <v>0</v>
      </c>
      <c r="G30" s="5"/>
      <c r="H30" s="5"/>
      <c r="I30" s="5"/>
      <c r="J30" s="35"/>
      <c r="K30" s="14">
        <f t="shared" si="0"/>
        <v>0</v>
      </c>
    </row>
    <row r="31" spans="1:11">
      <c r="A31" s="18">
        <v>23</v>
      </c>
      <c r="B31" s="19" t="s">
        <v>91</v>
      </c>
      <c r="C31" s="4">
        <v>11</v>
      </c>
      <c r="D31" s="4" t="s">
        <v>64</v>
      </c>
      <c r="E31" s="4" t="s">
        <v>77</v>
      </c>
      <c r="F31" s="5">
        <v>0</v>
      </c>
      <c r="G31" s="5"/>
      <c r="H31" s="5"/>
      <c r="I31" s="5"/>
      <c r="J31" s="35"/>
      <c r="K31" s="14">
        <f>SUM(F31:J31)</f>
        <v>0</v>
      </c>
    </row>
    <row r="32" spans="1:11">
      <c r="A32" s="18">
        <v>24</v>
      </c>
      <c r="B32" s="19" t="s">
        <v>92</v>
      </c>
      <c r="C32" s="4">
        <v>37</v>
      </c>
      <c r="D32" s="4" t="s">
        <v>63</v>
      </c>
      <c r="E32" s="4" t="s">
        <v>93</v>
      </c>
      <c r="F32" s="5" t="s">
        <v>60</v>
      </c>
      <c r="G32" s="5"/>
      <c r="H32" s="5"/>
      <c r="I32" s="5"/>
      <c r="J32" s="35"/>
      <c r="K32" s="14">
        <f>SUM(F32:J32)</f>
        <v>0</v>
      </c>
    </row>
    <row r="33" spans="1:11">
      <c r="A33" s="18">
        <v>25</v>
      </c>
      <c r="B33" s="19" t="s">
        <v>174</v>
      </c>
      <c r="C33" s="4">
        <v>22</v>
      </c>
      <c r="D33" s="4" t="s">
        <v>63</v>
      </c>
      <c r="E33" s="4" t="s">
        <v>73</v>
      </c>
      <c r="F33" s="5"/>
      <c r="G33" s="5"/>
      <c r="H33" s="5"/>
      <c r="I33" s="5"/>
      <c r="J33" s="35" t="s">
        <v>141</v>
      </c>
      <c r="K33" s="14">
        <f>SUM(F33:J33)</f>
        <v>0</v>
      </c>
    </row>
  </sheetData>
  <mergeCells count="8">
    <mergeCell ref="A3:K3"/>
    <mergeCell ref="A5:K5"/>
    <mergeCell ref="A7:A8"/>
    <mergeCell ref="B7:B8"/>
    <mergeCell ref="C7:C8"/>
    <mergeCell ref="D7:D8"/>
    <mergeCell ref="K7:K8"/>
    <mergeCell ref="E7:E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L27"/>
  <sheetViews>
    <sheetView tabSelected="1" workbookViewId="0">
      <selection activeCell="B29" sqref="B29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5" width="21.140625" customWidth="1"/>
    <col min="6" max="10" width="14.5703125" customWidth="1"/>
    <col min="11" max="11" width="15.85546875" customWidth="1"/>
    <col min="12" max="12" width="14.5703125" customWidth="1"/>
  </cols>
  <sheetData>
    <row r="3" spans="1:12">
      <c r="A3" s="67" t="s">
        <v>84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3"/>
    </row>
    <row r="4" spans="1:12" ht="8.25" customHeight="1">
      <c r="A4" s="22"/>
      <c r="B4" s="22"/>
      <c r="C4" s="22"/>
      <c r="D4" s="22"/>
      <c r="E4" s="47"/>
      <c r="F4" s="22"/>
      <c r="G4" s="22"/>
      <c r="H4" s="22"/>
      <c r="I4" s="22"/>
      <c r="J4" s="22"/>
      <c r="K4" s="22"/>
      <c r="L4" s="22"/>
    </row>
    <row r="5" spans="1:12">
      <c r="A5" s="67" t="s">
        <v>61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3"/>
    </row>
    <row r="6" spans="1:12" ht="15.75" thickBot="1">
      <c r="A6" s="22"/>
      <c r="B6" s="22"/>
      <c r="C6" s="22"/>
      <c r="D6" s="22"/>
      <c r="E6" s="47"/>
      <c r="F6" s="22"/>
      <c r="G6" s="22"/>
      <c r="H6" s="22"/>
      <c r="I6" s="22"/>
      <c r="J6" s="22"/>
    </row>
    <row r="7" spans="1:12" ht="15.75" thickBot="1">
      <c r="A7" s="74" t="s">
        <v>2</v>
      </c>
      <c r="B7" s="72" t="s">
        <v>0</v>
      </c>
      <c r="C7" s="70" t="s">
        <v>4</v>
      </c>
      <c r="D7" s="70" t="s">
        <v>6</v>
      </c>
      <c r="E7" s="70" t="s">
        <v>71</v>
      </c>
      <c r="F7" s="25" t="s">
        <v>65</v>
      </c>
      <c r="G7" s="25" t="s">
        <v>66</v>
      </c>
      <c r="H7" s="25" t="s">
        <v>67</v>
      </c>
      <c r="I7" s="25" t="s">
        <v>68</v>
      </c>
      <c r="J7" s="25" t="s">
        <v>69</v>
      </c>
      <c r="K7" s="68" t="s">
        <v>1</v>
      </c>
    </row>
    <row r="8" spans="1:12" ht="15.75" thickBot="1">
      <c r="A8" s="75"/>
      <c r="B8" s="73"/>
      <c r="C8" s="71"/>
      <c r="D8" s="71"/>
      <c r="E8" s="71"/>
      <c r="F8" s="25" t="s">
        <v>36</v>
      </c>
      <c r="G8" s="25" t="s">
        <v>23</v>
      </c>
      <c r="H8" s="25" t="s">
        <v>23</v>
      </c>
      <c r="I8" s="25" t="s">
        <v>23</v>
      </c>
      <c r="J8" s="25" t="s">
        <v>35</v>
      </c>
      <c r="K8" s="69"/>
    </row>
    <row r="9" spans="1:12">
      <c r="A9" s="16">
        <v>1</v>
      </c>
      <c r="B9" s="17" t="s">
        <v>3</v>
      </c>
      <c r="C9" s="6">
        <v>97</v>
      </c>
      <c r="D9" s="6" t="s">
        <v>8</v>
      </c>
      <c r="E9" s="6" t="s">
        <v>103</v>
      </c>
      <c r="F9" s="9">
        <v>25</v>
      </c>
      <c r="G9" s="9">
        <v>25</v>
      </c>
      <c r="H9" s="9">
        <v>25</v>
      </c>
      <c r="I9" s="9">
        <v>25</v>
      </c>
      <c r="J9" s="34">
        <v>20</v>
      </c>
      <c r="K9" s="13">
        <f t="shared" ref="K9:K27" si="0">SUM(F9:J9)</f>
        <v>120</v>
      </c>
    </row>
    <row r="10" spans="1:12">
      <c r="A10" s="18">
        <v>2</v>
      </c>
      <c r="B10" s="19" t="s">
        <v>43</v>
      </c>
      <c r="C10" s="4">
        <v>71</v>
      </c>
      <c r="D10" s="4" t="s">
        <v>63</v>
      </c>
      <c r="E10" s="4" t="s">
        <v>105</v>
      </c>
      <c r="F10" s="5">
        <v>16</v>
      </c>
      <c r="G10" s="5"/>
      <c r="H10" s="5">
        <v>20</v>
      </c>
      <c r="I10" s="5"/>
      <c r="J10" s="35">
        <v>25</v>
      </c>
      <c r="K10" s="14">
        <f>SUM(F10:J10)</f>
        <v>61</v>
      </c>
    </row>
    <row r="11" spans="1:12">
      <c r="A11" s="18">
        <v>3</v>
      </c>
      <c r="B11" s="28" t="s">
        <v>27</v>
      </c>
      <c r="C11" s="29">
        <v>2</v>
      </c>
      <c r="D11" s="29" t="s">
        <v>62</v>
      </c>
      <c r="E11" s="29" t="s">
        <v>113</v>
      </c>
      <c r="F11" s="30" t="s">
        <v>60</v>
      </c>
      <c r="G11" s="30">
        <v>20</v>
      </c>
      <c r="H11" s="30">
        <v>11</v>
      </c>
      <c r="I11" s="30">
        <v>20</v>
      </c>
      <c r="J11" s="36">
        <v>8</v>
      </c>
      <c r="K11" s="31">
        <f>SUM(F11:J11)</f>
        <v>59</v>
      </c>
    </row>
    <row r="12" spans="1:12">
      <c r="A12" s="18">
        <v>4</v>
      </c>
      <c r="B12" s="28" t="s">
        <v>46</v>
      </c>
      <c r="C12" s="29">
        <v>26</v>
      </c>
      <c r="D12" s="29" t="s">
        <v>7</v>
      </c>
      <c r="E12" s="29" t="s">
        <v>110</v>
      </c>
      <c r="F12" s="30">
        <v>4</v>
      </c>
      <c r="G12" s="30" t="s">
        <v>60</v>
      </c>
      <c r="H12" s="30">
        <v>16</v>
      </c>
      <c r="I12" s="30">
        <v>16</v>
      </c>
      <c r="J12" s="36">
        <v>10</v>
      </c>
      <c r="K12" s="31">
        <f>SUM(F12:J12)</f>
        <v>46</v>
      </c>
    </row>
    <row r="13" spans="1:12">
      <c r="A13" s="18">
        <v>5</v>
      </c>
      <c r="B13" s="19" t="s">
        <v>129</v>
      </c>
      <c r="C13" s="4">
        <v>20</v>
      </c>
      <c r="D13" s="4" t="s">
        <v>8</v>
      </c>
      <c r="E13" s="4" t="s">
        <v>109</v>
      </c>
      <c r="F13" s="5">
        <v>9</v>
      </c>
      <c r="G13" s="5"/>
      <c r="H13" s="5">
        <v>8</v>
      </c>
      <c r="I13" s="5"/>
      <c r="J13" s="35">
        <v>11</v>
      </c>
      <c r="K13" s="14">
        <f>SUM(F13:J13)</f>
        <v>28</v>
      </c>
    </row>
    <row r="14" spans="1:12">
      <c r="A14" s="18">
        <v>6</v>
      </c>
      <c r="B14" s="19" t="s">
        <v>98</v>
      </c>
      <c r="C14" s="4">
        <v>88</v>
      </c>
      <c r="D14" s="4" t="s">
        <v>146</v>
      </c>
      <c r="E14" s="4" t="s">
        <v>106</v>
      </c>
      <c r="F14" s="5">
        <v>13</v>
      </c>
      <c r="G14" s="5"/>
      <c r="H14" s="5">
        <v>10</v>
      </c>
      <c r="I14" s="5"/>
      <c r="J14" s="35"/>
      <c r="K14" s="14">
        <f>SUM(F14:J14)</f>
        <v>23</v>
      </c>
    </row>
    <row r="15" spans="1:12">
      <c r="A15" s="18">
        <v>7</v>
      </c>
      <c r="B15" s="19" t="s">
        <v>97</v>
      </c>
      <c r="C15" s="4">
        <v>66</v>
      </c>
      <c r="D15" s="4" t="s">
        <v>146</v>
      </c>
      <c r="E15" s="4" t="s">
        <v>104</v>
      </c>
      <c r="F15" s="5">
        <v>20</v>
      </c>
      <c r="G15" s="5"/>
      <c r="H15" s="5"/>
      <c r="I15" s="5"/>
      <c r="J15" s="35"/>
      <c r="K15" s="14">
        <f t="shared" si="0"/>
        <v>20</v>
      </c>
    </row>
    <row r="16" spans="1:12">
      <c r="A16" s="27">
        <v>8</v>
      </c>
      <c r="B16" s="19" t="s">
        <v>11</v>
      </c>
      <c r="C16" s="4">
        <v>270</v>
      </c>
      <c r="D16" s="4" t="s">
        <v>64</v>
      </c>
      <c r="E16" s="4" t="s">
        <v>108</v>
      </c>
      <c r="F16" s="5">
        <v>10</v>
      </c>
      <c r="G16" s="5"/>
      <c r="H16" s="5">
        <v>9</v>
      </c>
      <c r="I16" s="5"/>
      <c r="J16" s="35"/>
      <c r="K16" s="14">
        <f>SUM(F16:J16)</f>
        <v>19</v>
      </c>
    </row>
    <row r="17" spans="1:11">
      <c r="A17" s="27">
        <v>9</v>
      </c>
      <c r="B17" s="19" t="s">
        <v>99</v>
      </c>
      <c r="C17" s="4">
        <v>600</v>
      </c>
      <c r="D17" s="4" t="s">
        <v>64</v>
      </c>
      <c r="E17" s="4" t="s">
        <v>107</v>
      </c>
      <c r="F17" s="5">
        <v>11</v>
      </c>
      <c r="G17" s="5"/>
      <c r="H17" s="5">
        <v>7</v>
      </c>
      <c r="I17" s="5"/>
      <c r="J17" s="35"/>
      <c r="K17" s="14">
        <f t="shared" si="0"/>
        <v>18</v>
      </c>
    </row>
    <row r="18" spans="1:11">
      <c r="A18" s="27">
        <v>10</v>
      </c>
      <c r="B18" s="28" t="s">
        <v>175</v>
      </c>
      <c r="C18" s="29">
        <v>59</v>
      </c>
      <c r="D18" s="29" t="s">
        <v>63</v>
      </c>
      <c r="E18" s="29" t="s">
        <v>104</v>
      </c>
      <c r="F18" s="30"/>
      <c r="G18" s="30"/>
      <c r="H18" s="30"/>
      <c r="I18" s="30"/>
      <c r="J18" s="36">
        <v>16</v>
      </c>
      <c r="K18" s="31">
        <f>SUM(F18:J18)</f>
        <v>16</v>
      </c>
    </row>
    <row r="19" spans="1:11">
      <c r="A19" s="27">
        <v>11</v>
      </c>
      <c r="B19" s="28" t="s">
        <v>176</v>
      </c>
      <c r="C19" s="29">
        <v>777</v>
      </c>
      <c r="D19" s="29" t="s">
        <v>63</v>
      </c>
      <c r="E19" s="29" t="s">
        <v>104</v>
      </c>
      <c r="F19" s="30"/>
      <c r="G19" s="30"/>
      <c r="H19" s="30"/>
      <c r="I19" s="30"/>
      <c r="J19" s="36">
        <v>13</v>
      </c>
      <c r="K19" s="31">
        <f>SUM(F19:J19)</f>
        <v>13</v>
      </c>
    </row>
    <row r="20" spans="1:11">
      <c r="A20" s="27">
        <v>12</v>
      </c>
      <c r="B20" s="28" t="s">
        <v>149</v>
      </c>
      <c r="C20" s="29"/>
      <c r="D20" s="29" t="s">
        <v>62</v>
      </c>
      <c r="E20" s="29" t="s">
        <v>150</v>
      </c>
      <c r="F20" s="30"/>
      <c r="G20" s="30"/>
      <c r="H20" s="30">
        <v>13</v>
      </c>
      <c r="I20" s="30"/>
      <c r="J20" s="36"/>
      <c r="K20" s="31">
        <f>SUM(F20:J20)</f>
        <v>13</v>
      </c>
    </row>
    <row r="21" spans="1:11">
      <c r="A21" s="27">
        <v>13</v>
      </c>
      <c r="B21" s="28" t="s">
        <v>151</v>
      </c>
      <c r="C21" s="29">
        <v>72</v>
      </c>
      <c r="D21" s="29" t="s">
        <v>63</v>
      </c>
      <c r="E21" s="29" t="s">
        <v>152</v>
      </c>
      <c r="F21" s="30"/>
      <c r="G21" s="30"/>
      <c r="H21" s="30">
        <v>4</v>
      </c>
      <c r="I21" s="30"/>
      <c r="J21" s="36">
        <v>9</v>
      </c>
      <c r="K21" s="31">
        <f>SUM(F21:J21)</f>
        <v>13</v>
      </c>
    </row>
    <row r="22" spans="1:11">
      <c r="A22" s="27">
        <v>14</v>
      </c>
      <c r="B22" s="33" t="s">
        <v>100</v>
      </c>
      <c r="C22" s="29">
        <v>266</v>
      </c>
      <c r="D22" s="29" t="s">
        <v>63</v>
      </c>
      <c r="E22" s="29" t="s">
        <v>104</v>
      </c>
      <c r="F22" s="30">
        <v>7</v>
      </c>
      <c r="G22" s="30"/>
      <c r="H22" s="30">
        <v>6</v>
      </c>
      <c r="I22" s="30"/>
      <c r="J22" s="36" t="s">
        <v>60</v>
      </c>
      <c r="K22" s="31">
        <f>SUM(F22:J22)</f>
        <v>13</v>
      </c>
    </row>
    <row r="23" spans="1:11">
      <c r="A23" s="27">
        <v>15</v>
      </c>
      <c r="B23" s="28" t="s">
        <v>45</v>
      </c>
      <c r="C23" s="29">
        <v>31</v>
      </c>
      <c r="D23" s="29" t="s">
        <v>63</v>
      </c>
      <c r="E23" s="29" t="s">
        <v>104</v>
      </c>
      <c r="F23" s="30">
        <v>8</v>
      </c>
      <c r="G23" s="30"/>
      <c r="H23" s="30">
        <v>2</v>
      </c>
      <c r="I23" s="30"/>
      <c r="J23" s="36"/>
      <c r="K23" s="31">
        <f t="shared" si="0"/>
        <v>10</v>
      </c>
    </row>
    <row r="24" spans="1:11">
      <c r="A24" s="27">
        <v>16</v>
      </c>
      <c r="B24" s="28" t="s">
        <v>102</v>
      </c>
      <c r="C24" s="29">
        <v>92</v>
      </c>
      <c r="D24" s="29" t="s">
        <v>63</v>
      </c>
      <c r="E24" s="29" t="s">
        <v>105</v>
      </c>
      <c r="F24" s="30">
        <v>5</v>
      </c>
      <c r="G24" s="30"/>
      <c r="H24" s="30">
        <v>5</v>
      </c>
      <c r="I24" s="30"/>
      <c r="J24" s="36"/>
      <c r="K24" s="31">
        <f>SUM(F24:J24)</f>
        <v>10</v>
      </c>
    </row>
    <row r="25" spans="1:11">
      <c r="A25" s="27">
        <v>17</v>
      </c>
      <c r="B25" s="28" t="s">
        <v>101</v>
      </c>
      <c r="C25" s="29">
        <v>65</v>
      </c>
      <c r="D25" s="29" t="s">
        <v>63</v>
      </c>
      <c r="E25" s="29" t="s">
        <v>104</v>
      </c>
      <c r="F25" s="30">
        <v>6</v>
      </c>
      <c r="G25" s="30"/>
      <c r="H25" s="30"/>
      <c r="I25" s="30"/>
      <c r="J25" s="36"/>
      <c r="K25" s="31">
        <f t="shared" si="0"/>
        <v>6</v>
      </c>
    </row>
    <row r="26" spans="1:11">
      <c r="A26" s="27">
        <v>18</v>
      </c>
      <c r="B26" s="28" t="s">
        <v>14</v>
      </c>
      <c r="C26" s="29">
        <v>108</v>
      </c>
      <c r="D26" s="29" t="s">
        <v>64</v>
      </c>
      <c r="E26" s="29" t="s">
        <v>112</v>
      </c>
      <c r="F26" s="30">
        <v>2</v>
      </c>
      <c r="G26" s="30"/>
      <c r="H26" s="30">
        <v>3</v>
      </c>
      <c r="I26" s="30"/>
      <c r="J26" s="36"/>
      <c r="K26" s="31">
        <f>SUM(F26:J26)</f>
        <v>5</v>
      </c>
    </row>
    <row r="27" spans="1:11">
      <c r="A27" s="27">
        <v>19</v>
      </c>
      <c r="B27" s="28" t="s">
        <v>44</v>
      </c>
      <c r="C27" s="29">
        <v>996</v>
      </c>
      <c r="D27" s="29" t="s">
        <v>63</v>
      </c>
      <c r="E27" s="48" t="s">
        <v>111</v>
      </c>
      <c r="F27" s="30">
        <v>3</v>
      </c>
      <c r="G27" s="30"/>
      <c r="H27" s="30"/>
      <c r="I27" s="30"/>
      <c r="J27" s="36"/>
      <c r="K27" s="31">
        <f t="shared" si="0"/>
        <v>3</v>
      </c>
    </row>
  </sheetData>
  <sortState ref="A9:K21">
    <sortCondition descending="1" ref="K9:K21"/>
  </sortState>
  <mergeCells count="8">
    <mergeCell ref="A3:K3"/>
    <mergeCell ref="A5:K5"/>
    <mergeCell ref="A7:A8"/>
    <mergeCell ref="B7:B8"/>
    <mergeCell ref="C7:C8"/>
    <mergeCell ref="D7:D8"/>
    <mergeCell ref="K7:K8"/>
    <mergeCell ref="E7:E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3:L21"/>
  <sheetViews>
    <sheetView workbookViewId="0">
      <selection activeCell="B22" sqref="B22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5" width="21.140625" customWidth="1"/>
    <col min="6" max="10" width="14.5703125" customWidth="1"/>
    <col min="11" max="11" width="15.85546875" customWidth="1"/>
    <col min="12" max="12" width="14.5703125" customWidth="1"/>
  </cols>
  <sheetData>
    <row r="3" spans="1:12">
      <c r="A3" s="67" t="s">
        <v>84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3"/>
    </row>
    <row r="4" spans="1:12" ht="8.25" customHeight="1">
      <c r="A4" s="23"/>
      <c r="B4" s="23"/>
      <c r="C4" s="23"/>
      <c r="D4" s="23"/>
      <c r="E4" s="47"/>
      <c r="F4" s="23"/>
      <c r="G4" s="23"/>
      <c r="H4" s="23"/>
      <c r="I4" s="23"/>
      <c r="J4" s="23"/>
      <c r="K4" s="23"/>
      <c r="L4" s="23"/>
    </row>
    <row r="5" spans="1:12">
      <c r="A5" s="67" t="s">
        <v>20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3"/>
    </row>
    <row r="6" spans="1:12" ht="15.75" thickBot="1">
      <c r="A6" s="23"/>
      <c r="B6" s="23"/>
      <c r="C6" s="23"/>
      <c r="D6" s="23"/>
      <c r="E6" s="47"/>
      <c r="F6" s="23"/>
      <c r="G6" s="23"/>
      <c r="H6" s="23"/>
      <c r="I6" s="23"/>
      <c r="J6" s="23"/>
    </row>
    <row r="7" spans="1:12" ht="15.75" thickBot="1">
      <c r="A7" s="72" t="s">
        <v>2</v>
      </c>
      <c r="B7" s="72" t="s">
        <v>0</v>
      </c>
      <c r="C7" s="70" t="s">
        <v>4</v>
      </c>
      <c r="D7" s="70" t="s">
        <v>6</v>
      </c>
      <c r="E7" s="70" t="s">
        <v>71</v>
      </c>
      <c r="F7" s="25" t="s">
        <v>65</v>
      </c>
      <c r="G7" s="25" t="s">
        <v>66</v>
      </c>
      <c r="H7" s="25" t="s">
        <v>67</v>
      </c>
      <c r="I7" s="25" t="s">
        <v>68</v>
      </c>
      <c r="J7" s="25" t="s">
        <v>69</v>
      </c>
      <c r="K7" s="68" t="s">
        <v>1</v>
      </c>
    </row>
    <row r="8" spans="1:12" ht="15.75" thickBot="1">
      <c r="A8" s="73"/>
      <c r="B8" s="73"/>
      <c r="C8" s="71"/>
      <c r="D8" s="71"/>
      <c r="E8" s="71"/>
      <c r="F8" s="25" t="s">
        <v>36</v>
      </c>
      <c r="G8" s="25" t="s">
        <v>23</v>
      </c>
      <c r="H8" s="25" t="s">
        <v>23</v>
      </c>
      <c r="I8" s="25" t="s">
        <v>23</v>
      </c>
      <c r="J8" s="25" t="s">
        <v>35</v>
      </c>
      <c r="K8" s="69"/>
    </row>
    <row r="9" spans="1:12">
      <c r="A9" s="16">
        <v>1</v>
      </c>
      <c r="B9" s="17" t="s">
        <v>48</v>
      </c>
      <c r="C9" s="6">
        <v>369</v>
      </c>
      <c r="D9" s="6" t="s">
        <v>63</v>
      </c>
      <c r="E9" s="6" t="s">
        <v>122</v>
      </c>
      <c r="F9" s="9">
        <v>6</v>
      </c>
      <c r="G9" s="9"/>
      <c r="H9" s="9"/>
      <c r="I9" s="9">
        <v>25</v>
      </c>
      <c r="J9" s="10">
        <v>25</v>
      </c>
      <c r="K9" s="13">
        <f>SUM(F9:J9)</f>
        <v>56</v>
      </c>
    </row>
    <row r="10" spans="1:12">
      <c r="A10" s="18">
        <v>2</v>
      </c>
      <c r="B10" s="19" t="s">
        <v>19</v>
      </c>
      <c r="C10" s="4">
        <v>33</v>
      </c>
      <c r="D10" s="4" t="s">
        <v>64</v>
      </c>
      <c r="E10" s="4" t="s">
        <v>118</v>
      </c>
      <c r="F10" s="5">
        <v>20</v>
      </c>
      <c r="G10" s="5"/>
      <c r="H10" s="5">
        <v>25</v>
      </c>
      <c r="I10" s="5"/>
      <c r="J10" s="11"/>
      <c r="K10" s="14">
        <f>SUM(F10:J10)</f>
        <v>45</v>
      </c>
    </row>
    <row r="11" spans="1:12">
      <c r="A11" s="18">
        <v>3</v>
      </c>
      <c r="B11" s="55" t="s">
        <v>25</v>
      </c>
      <c r="C11" s="56">
        <v>55</v>
      </c>
      <c r="D11" s="56" t="s">
        <v>64</v>
      </c>
      <c r="E11" s="56" t="s">
        <v>105</v>
      </c>
      <c r="F11" s="57">
        <v>25</v>
      </c>
      <c r="G11" s="57"/>
      <c r="H11" s="57">
        <v>20</v>
      </c>
      <c r="I11" s="57"/>
      <c r="J11" s="66"/>
      <c r="K11" s="59">
        <f t="shared" ref="K11:K20" si="0">SUM(F11:J11)</f>
        <v>45</v>
      </c>
    </row>
    <row r="12" spans="1:12">
      <c r="A12" s="18">
        <v>4</v>
      </c>
      <c r="B12" s="19" t="s">
        <v>114</v>
      </c>
      <c r="C12" s="4">
        <v>67</v>
      </c>
      <c r="D12" s="4" t="s">
        <v>64</v>
      </c>
      <c r="E12" s="4" t="s">
        <v>153</v>
      </c>
      <c r="F12" s="5">
        <v>13</v>
      </c>
      <c r="G12" s="5"/>
      <c r="H12" s="5">
        <v>16</v>
      </c>
      <c r="I12" s="5"/>
      <c r="J12" s="11"/>
      <c r="K12" s="14">
        <f>SUM(F12:J12)</f>
        <v>29</v>
      </c>
    </row>
    <row r="13" spans="1:12">
      <c r="A13" s="18">
        <v>5</v>
      </c>
      <c r="B13" s="19" t="s">
        <v>18</v>
      </c>
      <c r="C13" s="4">
        <v>44</v>
      </c>
      <c r="D13" s="4" t="s">
        <v>64</v>
      </c>
      <c r="E13" s="4" t="s">
        <v>105</v>
      </c>
      <c r="F13" s="5">
        <v>16</v>
      </c>
      <c r="G13" s="5"/>
      <c r="H13" s="5">
        <v>13</v>
      </c>
      <c r="I13" s="5"/>
      <c r="J13" s="11"/>
      <c r="K13" s="14">
        <f t="shared" si="0"/>
        <v>29</v>
      </c>
    </row>
    <row r="14" spans="1:12">
      <c r="A14" s="18">
        <v>6</v>
      </c>
      <c r="B14" s="19" t="s">
        <v>117</v>
      </c>
      <c r="C14" s="4">
        <v>63</v>
      </c>
      <c r="D14" s="4" t="s">
        <v>64</v>
      </c>
      <c r="E14" s="4" t="s">
        <v>120</v>
      </c>
      <c r="F14" s="5">
        <v>8</v>
      </c>
      <c r="G14" s="5"/>
      <c r="H14" s="5">
        <v>11</v>
      </c>
      <c r="I14" s="5"/>
      <c r="J14" s="11"/>
      <c r="K14" s="14">
        <f>SUM(F14:J14)</f>
        <v>19</v>
      </c>
    </row>
    <row r="15" spans="1:12">
      <c r="A15" s="18">
        <v>7</v>
      </c>
      <c r="B15" s="19" t="s">
        <v>17</v>
      </c>
      <c r="C15" s="4">
        <v>4</v>
      </c>
      <c r="D15" s="4" t="s">
        <v>64</v>
      </c>
      <c r="E15" s="4" t="s">
        <v>119</v>
      </c>
      <c r="F15" s="5">
        <v>11</v>
      </c>
      <c r="G15" s="5"/>
      <c r="H15" s="5"/>
      <c r="I15" s="5"/>
      <c r="J15" s="11"/>
      <c r="K15" s="14">
        <f t="shared" si="0"/>
        <v>11</v>
      </c>
    </row>
    <row r="16" spans="1:12">
      <c r="A16" s="18">
        <v>8</v>
      </c>
      <c r="B16" s="19" t="s">
        <v>115</v>
      </c>
      <c r="C16" s="4">
        <v>13</v>
      </c>
      <c r="D16" s="4" t="s">
        <v>64</v>
      </c>
      <c r="E16" s="4" t="s">
        <v>118</v>
      </c>
      <c r="F16" s="5">
        <v>10</v>
      </c>
      <c r="G16" s="5"/>
      <c r="H16" s="5"/>
      <c r="I16" s="5"/>
      <c r="J16" s="11"/>
      <c r="K16" s="14">
        <f t="shared" si="0"/>
        <v>10</v>
      </c>
    </row>
    <row r="17" spans="1:12">
      <c r="A17" s="18">
        <v>9</v>
      </c>
      <c r="B17" s="19" t="s">
        <v>116</v>
      </c>
      <c r="C17" s="4">
        <v>71</v>
      </c>
      <c r="D17" s="4" t="s">
        <v>64</v>
      </c>
      <c r="E17" s="4" t="s">
        <v>119</v>
      </c>
      <c r="F17" s="5">
        <v>9</v>
      </c>
      <c r="G17" s="5"/>
      <c r="H17" s="5"/>
      <c r="I17" s="5"/>
      <c r="J17" s="11"/>
      <c r="K17" s="14">
        <f t="shared" si="0"/>
        <v>9</v>
      </c>
    </row>
    <row r="18" spans="1:12">
      <c r="A18" s="18">
        <v>10</v>
      </c>
      <c r="B18" s="19" t="s">
        <v>124</v>
      </c>
      <c r="C18" s="4">
        <v>87</v>
      </c>
      <c r="D18" s="4" t="s">
        <v>146</v>
      </c>
      <c r="E18" s="4" t="s">
        <v>121</v>
      </c>
      <c r="F18" s="5">
        <v>7</v>
      </c>
      <c r="G18" s="5"/>
      <c r="H18" s="5"/>
      <c r="I18" s="5"/>
      <c r="J18" s="11"/>
      <c r="K18" s="14">
        <f t="shared" si="0"/>
        <v>7</v>
      </c>
    </row>
    <row r="19" spans="1:12">
      <c r="A19" s="18">
        <v>11</v>
      </c>
      <c r="B19" s="19" t="s">
        <v>49</v>
      </c>
      <c r="C19" s="4">
        <v>77</v>
      </c>
      <c r="D19" s="4" t="s">
        <v>64</v>
      </c>
      <c r="E19" s="4" t="s">
        <v>118</v>
      </c>
      <c r="F19" s="5">
        <v>5</v>
      </c>
      <c r="G19" s="5"/>
      <c r="H19" s="5"/>
      <c r="I19" s="5"/>
      <c r="J19" s="11"/>
      <c r="K19" s="14">
        <f t="shared" si="0"/>
        <v>5</v>
      </c>
    </row>
    <row r="20" spans="1:12" ht="15.75" thickBot="1">
      <c r="A20" s="20">
        <v>12</v>
      </c>
      <c r="B20" s="21" t="s">
        <v>47</v>
      </c>
      <c r="C20" s="8">
        <v>20</v>
      </c>
      <c r="D20" s="8" t="s">
        <v>64</v>
      </c>
      <c r="E20" s="8" t="s">
        <v>123</v>
      </c>
      <c r="F20" s="7">
        <v>4</v>
      </c>
      <c r="G20" s="7"/>
      <c r="H20" s="7"/>
      <c r="I20" s="7"/>
      <c r="J20" s="12"/>
      <c r="K20" s="15">
        <f t="shared" si="0"/>
        <v>4</v>
      </c>
    </row>
    <row r="21" spans="1:12">
      <c r="L21" t="str">
        <f t="shared" ref="L21" si="1">PROPER(B21)</f>
        <v/>
      </c>
    </row>
  </sheetData>
  <sortState ref="B9:K17">
    <sortCondition descending="1" ref="K9:K17"/>
  </sortState>
  <mergeCells count="8">
    <mergeCell ref="A3:K3"/>
    <mergeCell ref="A5:K5"/>
    <mergeCell ref="A7:A8"/>
    <mergeCell ref="B7:B8"/>
    <mergeCell ref="C7:C8"/>
    <mergeCell ref="D7:D8"/>
    <mergeCell ref="K7:K8"/>
    <mergeCell ref="E7:E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3:L14"/>
  <sheetViews>
    <sheetView workbookViewId="0">
      <selection activeCell="B16" sqref="B16"/>
    </sheetView>
  </sheetViews>
  <sheetFormatPr defaultRowHeight="15"/>
  <cols>
    <col min="1" max="1" width="5.85546875" customWidth="1"/>
    <col min="2" max="2" width="21.42578125" customWidth="1"/>
    <col min="3" max="3" width="7.28515625" customWidth="1"/>
    <col min="4" max="4" width="21.140625" customWidth="1"/>
    <col min="5" max="5" width="23.7109375" customWidth="1"/>
    <col min="6" max="10" width="14.5703125" customWidth="1"/>
    <col min="11" max="11" width="15.85546875" customWidth="1"/>
    <col min="12" max="12" width="14.5703125" customWidth="1"/>
  </cols>
  <sheetData>
    <row r="3" spans="1:12">
      <c r="A3" s="67" t="s">
        <v>125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3"/>
    </row>
    <row r="4" spans="1:12" ht="8.25" customHeight="1">
      <c r="A4" s="22"/>
      <c r="B4" s="22"/>
      <c r="C4" s="22"/>
      <c r="D4" s="22"/>
      <c r="E4" s="47"/>
      <c r="F4" s="22"/>
      <c r="G4" s="22"/>
      <c r="H4" s="22"/>
      <c r="I4" s="22"/>
      <c r="J4" s="22"/>
      <c r="K4" s="22"/>
      <c r="L4" s="22"/>
    </row>
    <row r="5" spans="1:12">
      <c r="A5" s="67" t="s">
        <v>12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3"/>
    </row>
    <row r="6" spans="1:12" ht="15.75" thickBot="1">
      <c r="A6" s="22"/>
      <c r="B6" s="22"/>
      <c r="C6" s="22"/>
      <c r="D6" s="22"/>
      <c r="E6" s="47"/>
      <c r="F6" s="22"/>
      <c r="G6" s="22"/>
      <c r="H6" s="22"/>
      <c r="I6" s="22"/>
      <c r="J6" s="22"/>
    </row>
    <row r="7" spans="1:12" ht="15.75" thickBot="1">
      <c r="A7" s="72" t="s">
        <v>2</v>
      </c>
      <c r="B7" s="72" t="s">
        <v>0</v>
      </c>
      <c r="C7" s="70" t="s">
        <v>4</v>
      </c>
      <c r="D7" s="70" t="s">
        <v>6</v>
      </c>
      <c r="E7" s="70" t="s">
        <v>71</v>
      </c>
      <c r="F7" s="25" t="s">
        <v>65</v>
      </c>
      <c r="G7" s="25" t="s">
        <v>66</v>
      </c>
      <c r="H7" s="25" t="s">
        <v>67</v>
      </c>
      <c r="I7" s="25" t="s">
        <v>68</v>
      </c>
      <c r="J7" s="25" t="s">
        <v>69</v>
      </c>
      <c r="K7" s="68" t="s">
        <v>1</v>
      </c>
    </row>
    <row r="8" spans="1:12" ht="15.75" thickBot="1">
      <c r="A8" s="73"/>
      <c r="B8" s="73"/>
      <c r="C8" s="71"/>
      <c r="D8" s="71"/>
      <c r="E8" s="71"/>
      <c r="F8" s="25" t="s">
        <v>36</v>
      </c>
      <c r="G8" s="25" t="s">
        <v>23</v>
      </c>
      <c r="H8" s="25" t="s">
        <v>23</v>
      </c>
      <c r="I8" s="25" t="s">
        <v>23</v>
      </c>
      <c r="J8" s="25" t="s">
        <v>35</v>
      </c>
      <c r="K8" s="69"/>
    </row>
    <row r="9" spans="1:12">
      <c r="A9" s="16">
        <v>1</v>
      </c>
      <c r="B9" s="55" t="s">
        <v>165</v>
      </c>
      <c r="C9" s="56">
        <v>23</v>
      </c>
      <c r="D9" s="56" t="s">
        <v>62</v>
      </c>
      <c r="E9" s="56" t="s">
        <v>126</v>
      </c>
      <c r="F9" s="57">
        <v>16</v>
      </c>
      <c r="G9" s="57" t="s">
        <v>60</v>
      </c>
      <c r="H9" s="57">
        <v>20</v>
      </c>
      <c r="I9" s="57">
        <v>25</v>
      </c>
      <c r="J9" s="58">
        <v>20</v>
      </c>
      <c r="K9" s="59">
        <f>SUM(F9:J9)</f>
        <v>81</v>
      </c>
    </row>
    <row r="10" spans="1:12">
      <c r="A10" s="18">
        <v>2</v>
      </c>
      <c r="B10" s="19" t="s">
        <v>132</v>
      </c>
      <c r="C10" s="4">
        <v>15</v>
      </c>
      <c r="D10" s="4" t="s">
        <v>62</v>
      </c>
      <c r="E10" s="4" t="s">
        <v>74</v>
      </c>
      <c r="F10" s="5"/>
      <c r="G10" s="5">
        <v>20</v>
      </c>
      <c r="H10" s="5"/>
      <c r="I10" s="5">
        <v>16</v>
      </c>
      <c r="J10" s="35"/>
      <c r="K10" s="14">
        <f>SUM(F10:J10)</f>
        <v>36</v>
      </c>
    </row>
    <row r="11" spans="1:12">
      <c r="A11" s="18">
        <v>3</v>
      </c>
      <c r="B11" s="19" t="s">
        <v>130</v>
      </c>
      <c r="C11" s="4">
        <v>71</v>
      </c>
      <c r="D11" s="4" t="s">
        <v>7</v>
      </c>
      <c r="E11" s="4" t="s">
        <v>93</v>
      </c>
      <c r="F11" s="5">
        <v>9</v>
      </c>
      <c r="G11" s="5">
        <v>25</v>
      </c>
      <c r="H11" s="5" t="s">
        <v>60</v>
      </c>
      <c r="I11" s="5"/>
      <c r="J11" s="35"/>
      <c r="K11" s="14">
        <f>SUM(F11:J11)</f>
        <v>34</v>
      </c>
    </row>
    <row r="12" spans="1:12">
      <c r="A12" s="18">
        <v>4</v>
      </c>
      <c r="B12" s="19" t="s">
        <v>142</v>
      </c>
      <c r="C12" s="4">
        <v>35</v>
      </c>
      <c r="D12" s="4" t="s">
        <v>53</v>
      </c>
      <c r="E12" s="4" t="s">
        <v>126</v>
      </c>
      <c r="F12" s="5"/>
      <c r="G12" s="5" t="s">
        <v>141</v>
      </c>
      <c r="H12" s="5">
        <v>13</v>
      </c>
      <c r="I12" s="5">
        <v>20</v>
      </c>
      <c r="J12" s="35"/>
      <c r="K12" s="14">
        <f>SUM(H12:J12)</f>
        <v>33</v>
      </c>
    </row>
    <row r="13" spans="1:12">
      <c r="A13" s="18">
        <v>5</v>
      </c>
      <c r="B13" s="19" t="s">
        <v>143</v>
      </c>
      <c r="C13" s="4">
        <v>25</v>
      </c>
      <c r="D13" s="4" t="s">
        <v>144</v>
      </c>
      <c r="E13" s="4" t="s">
        <v>145</v>
      </c>
      <c r="F13" s="5"/>
      <c r="G13" s="5" t="s">
        <v>141</v>
      </c>
      <c r="H13" s="5">
        <v>11</v>
      </c>
      <c r="I13" s="5"/>
      <c r="J13" s="35"/>
      <c r="K13" s="14">
        <f>SUM(H13:J13)</f>
        <v>11</v>
      </c>
    </row>
    <row r="14" spans="1:12">
      <c r="A14" s="18">
        <v>6</v>
      </c>
      <c r="B14" s="19" t="s">
        <v>131</v>
      </c>
      <c r="C14" s="4">
        <v>11</v>
      </c>
      <c r="D14" s="4" t="s">
        <v>7</v>
      </c>
      <c r="E14" s="4" t="s">
        <v>77</v>
      </c>
      <c r="F14" s="5" t="s">
        <v>60</v>
      </c>
      <c r="G14" s="5"/>
      <c r="H14" s="5"/>
      <c r="I14" s="5"/>
      <c r="J14" s="35"/>
      <c r="K14" s="14">
        <f>SUM(F14:J14)</f>
        <v>0</v>
      </c>
    </row>
  </sheetData>
  <mergeCells count="8">
    <mergeCell ref="A3:K3"/>
    <mergeCell ref="A5:K5"/>
    <mergeCell ref="A7:A8"/>
    <mergeCell ref="B7:B8"/>
    <mergeCell ref="C7:C8"/>
    <mergeCell ref="D7:D8"/>
    <mergeCell ref="K7:K8"/>
    <mergeCell ref="E7:E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3:K12"/>
  <sheetViews>
    <sheetView workbookViewId="0">
      <selection activeCell="B14" sqref="B14"/>
    </sheetView>
  </sheetViews>
  <sheetFormatPr defaultRowHeight="15"/>
  <cols>
    <col min="1" max="1" width="5.85546875" customWidth="1"/>
    <col min="2" max="2" width="20" customWidth="1"/>
    <col min="3" max="3" width="7.7109375" customWidth="1"/>
    <col min="4" max="5" width="20.140625" customWidth="1"/>
    <col min="6" max="6" width="12.140625" customWidth="1"/>
    <col min="7" max="7" width="13.140625" customWidth="1"/>
    <col min="8" max="8" width="12.7109375" customWidth="1"/>
    <col min="9" max="9" width="10.7109375" bestFit="1" customWidth="1"/>
    <col min="10" max="10" width="14.5703125" customWidth="1"/>
  </cols>
  <sheetData>
    <row r="3" spans="1:11">
      <c r="A3" s="67" t="s">
        <v>127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>
      <c r="A4" s="24"/>
      <c r="B4" s="24"/>
      <c r="C4" s="24"/>
      <c r="D4" s="24"/>
      <c r="E4" s="47"/>
      <c r="F4" s="24"/>
      <c r="G4" s="24"/>
      <c r="H4" s="24"/>
      <c r="I4" s="24"/>
      <c r="J4" s="24"/>
      <c r="K4" s="24"/>
    </row>
    <row r="5" spans="1:11">
      <c r="A5" s="67" t="s">
        <v>59</v>
      </c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ht="15.75" thickBot="1">
      <c r="A6" s="24"/>
      <c r="B6" s="24"/>
      <c r="C6" s="24"/>
      <c r="D6" s="24"/>
      <c r="E6" s="47"/>
      <c r="F6" s="24"/>
      <c r="G6" s="24"/>
      <c r="H6" s="24"/>
      <c r="I6" s="24"/>
      <c r="J6" s="24"/>
    </row>
    <row r="7" spans="1:11" ht="15" customHeight="1" thickBot="1">
      <c r="A7" s="72" t="s">
        <v>2</v>
      </c>
      <c r="B7" s="72" t="s">
        <v>0</v>
      </c>
      <c r="C7" s="70" t="s">
        <v>4</v>
      </c>
      <c r="D7" s="70" t="s">
        <v>6</v>
      </c>
      <c r="E7" s="70" t="s">
        <v>71</v>
      </c>
      <c r="F7" s="25" t="s">
        <v>65</v>
      </c>
      <c r="G7" s="25" t="s">
        <v>66</v>
      </c>
      <c r="H7" s="25" t="s">
        <v>67</v>
      </c>
      <c r="I7" s="25" t="s">
        <v>68</v>
      </c>
      <c r="J7" s="25" t="s">
        <v>69</v>
      </c>
      <c r="K7" s="68" t="s">
        <v>1</v>
      </c>
    </row>
    <row r="8" spans="1:11" ht="15.75" thickBot="1">
      <c r="A8" s="73"/>
      <c r="B8" s="73"/>
      <c r="C8" s="71"/>
      <c r="D8" s="71"/>
      <c r="E8" s="71"/>
      <c r="F8" s="25" t="s">
        <v>36</v>
      </c>
      <c r="G8" s="25" t="s">
        <v>23</v>
      </c>
      <c r="H8" s="25" t="s">
        <v>23</v>
      </c>
      <c r="I8" s="25" t="s">
        <v>23</v>
      </c>
      <c r="J8" s="25" t="s">
        <v>35</v>
      </c>
      <c r="K8" s="69"/>
    </row>
    <row r="9" spans="1:11">
      <c r="A9" s="32">
        <v>1</v>
      </c>
      <c r="B9" s="17" t="s">
        <v>52</v>
      </c>
      <c r="C9" s="6">
        <v>44</v>
      </c>
      <c r="D9" s="6" t="s">
        <v>7</v>
      </c>
      <c r="E9" s="6" t="s">
        <v>103</v>
      </c>
      <c r="F9" s="9">
        <v>16</v>
      </c>
      <c r="G9" s="9">
        <v>25</v>
      </c>
      <c r="H9" s="9">
        <v>25</v>
      </c>
      <c r="I9" s="9">
        <v>25</v>
      </c>
      <c r="J9" s="34">
        <v>20</v>
      </c>
      <c r="K9" s="13">
        <f>SUM(F9:J9)</f>
        <v>111</v>
      </c>
    </row>
    <row r="10" spans="1:11">
      <c r="A10" s="18">
        <v>2</v>
      </c>
      <c r="B10" s="19" t="s">
        <v>57</v>
      </c>
      <c r="C10" s="4">
        <v>22</v>
      </c>
      <c r="D10" s="4" t="s">
        <v>62</v>
      </c>
      <c r="E10" s="4" t="s">
        <v>107</v>
      </c>
      <c r="F10" s="5">
        <v>10</v>
      </c>
      <c r="G10" s="5">
        <v>20</v>
      </c>
      <c r="H10" s="5">
        <v>20</v>
      </c>
      <c r="I10" s="5">
        <v>16</v>
      </c>
      <c r="J10" s="35">
        <v>25</v>
      </c>
      <c r="K10" s="14">
        <f>SUM(F10:J10)</f>
        <v>91</v>
      </c>
    </row>
    <row r="11" spans="1:11">
      <c r="A11" s="18">
        <v>3</v>
      </c>
      <c r="B11" s="19" t="s">
        <v>133</v>
      </c>
      <c r="C11" s="4">
        <v>55</v>
      </c>
      <c r="D11" s="4" t="s">
        <v>7</v>
      </c>
      <c r="E11" s="4" t="s">
        <v>139</v>
      </c>
      <c r="F11" s="5"/>
      <c r="G11" s="5">
        <v>16</v>
      </c>
      <c r="H11" s="5">
        <v>16</v>
      </c>
      <c r="I11" s="5">
        <v>20</v>
      </c>
      <c r="J11" s="35">
        <v>13</v>
      </c>
      <c r="K11" s="14">
        <f>SUM(F11:J11)</f>
        <v>65</v>
      </c>
    </row>
    <row r="12" spans="1:11">
      <c r="A12" s="18">
        <v>4</v>
      </c>
      <c r="B12" s="19" t="s">
        <v>51</v>
      </c>
      <c r="C12" s="4">
        <v>88</v>
      </c>
      <c r="D12" s="4" t="s">
        <v>7</v>
      </c>
      <c r="E12" s="4" t="s">
        <v>103</v>
      </c>
      <c r="F12" s="5">
        <v>9</v>
      </c>
      <c r="G12" s="5">
        <v>13</v>
      </c>
      <c r="H12" s="5">
        <v>13</v>
      </c>
      <c r="I12" s="5">
        <v>13</v>
      </c>
      <c r="J12" s="35"/>
      <c r="K12" s="14">
        <f>SUM(F12:J12)</f>
        <v>48</v>
      </c>
    </row>
  </sheetData>
  <mergeCells count="8">
    <mergeCell ref="A3:K3"/>
    <mergeCell ref="A5:K5"/>
    <mergeCell ref="A7:A8"/>
    <mergeCell ref="B7:B8"/>
    <mergeCell ref="C7:C8"/>
    <mergeCell ref="D7:D8"/>
    <mergeCell ref="K7:K8"/>
    <mergeCell ref="E7:E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42"/>
  <sheetViews>
    <sheetView topLeftCell="A3" workbookViewId="0">
      <selection activeCell="B26" sqref="B26"/>
    </sheetView>
  </sheetViews>
  <sheetFormatPr defaultRowHeight="15"/>
  <cols>
    <col min="1" max="1" width="5.85546875" customWidth="1"/>
    <col min="2" max="2" width="21.42578125" customWidth="1"/>
    <col min="3" max="3" width="8.42578125" customWidth="1"/>
    <col min="4" max="5" width="18" customWidth="1"/>
    <col min="6" max="6" width="11.5703125" customWidth="1"/>
    <col min="7" max="7" width="13.5703125" customWidth="1"/>
    <col min="8" max="8" width="13.42578125" customWidth="1"/>
    <col min="9" max="12" width="14.5703125" customWidth="1"/>
    <col min="13" max="13" width="15.85546875" customWidth="1"/>
    <col min="14" max="14" width="14.5703125" customWidth="1"/>
  </cols>
  <sheetData>
    <row r="1" spans="1:1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>
      <c r="A3" s="78" t="s">
        <v>128</v>
      </c>
      <c r="B3" s="78"/>
      <c r="C3" s="78"/>
      <c r="D3" s="78"/>
      <c r="E3" s="78"/>
      <c r="F3" s="78"/>
      <c r="G3" s="78"/>
      <c r="H3" s="78"/>
      <c r="I3" s="78"/>
      <c r="J3" s="78"/>
      <c r="K3" s="38"/>
    </row>
    <row r="4" spans="1:11" ht="8.25" customHeight="1">
      <c r="A4" s="39"/>
      <c r="B4" s="39"/>
      <c r="C4" s="49"/>
      <c r="D4" s="49"/>
      <c r="E4" s="49"/>
      <c r="F4" s="39"/>
      <c r="G4" s="39"/>
      <c r="H4" s="39"/>
      <c r="I4" s="39"/>
      <c r="J4" s="39"/>
      <c r="K4" s="39"/>
    </row>
    <row r="5" spans="1:11">
      <c r="A5" s="78" t="s">
        <v>58</v>
      </c>
      <c r="B5" s="78"/>
      <c r="C5" s="78"/>
      <c r="D5" s="78"/>
      <c r="E5" s="78"/>
      <c r="F5" s="78"/>
      <c r="G5" s="78"/>
      <c r="H5" s="78"/>
      <c r="I5" s="78"/>
      <c r="J5" s="78"/>
      <c r="K5" s="38"/>
    </row>
    <row r="6" spans="1:11" ht="15.75" thickBot="1">
      <c r="A6" s="39"/>
      <c r="B6" s="39"/>
      <c r="C6" s="49"/>
      <c r="D6" s="49"/>
      <c r="E6" s="49"/>
      <c r="F6" s="39"/>
      <c r="G6" s="39"/>
      <c r="H6" s="39"/>
      <c r="I6" s="39"/>
      <c r="J6" s="37"/>
      <c r="K6" s="37"/>
    </row>
    <row r="7" spans="1:11" ht="15" customHeight="1" thickBot="1">
      <c r="A7" s="79" t="s">
        <v>2</v>
      </c>
      <c r="B7" s="79" t="s">
        <v>0</v>
      </c>
      <c r="C7" s="81" t="s">
        <v>4</v>
      </c>
      <c r="D7" s="81" t="s">
        <v>6</v>
      </c>
      <c r="E7" s="81" t="s">
        <v>71</v>
      </c>
      <c r="F7" s="63" t="s">
        <v>66</v>
      </c>
      <c r="G7" s="63" t="s">
        <v>67</v>
      </c>
      <c r="H7" s="65" t="s">
        <v>68</v>
      </c>
      <c r="I7" s="79" t="s">
        <v>1</v>
      </c>
      <c r="J7" s="37"/>
    </row>
    <row r="8" spans="1:11" ht="15.75" thickBot="1">
      <c r="A8" s="80"/>
      <c r="B8" s="80"/>
      <c r="C8" s="82"/>
      <c r="D8" s="82"/>
      <c r="E8" s="82"/>
      <c r="F8" s="63" t="s">
        <v>23</v>
      </c>
      <c r="G8" s="65" t="s">
        <v>23</v>
      </c>
      <c r="H8" s="65" t="s">
        <v>23</v>
      </c>
      <c r="I8" s="80"/>
      <c r="J8" s="37"/>
    </row>
    <row r="9" spans="1:11">
      <c r="A9" s="61">
        <v>1</v>
      </c>
      <c r="B9" s="41" t="s">
        <v>155</v>
      </c>
      <c r="C9" s="52">
        <v>23</v>
      </c>
      <c r="D9" s="52" t="s">
        <v>7</v>
      </c>
      <c r="E9" s="52" t="s">
        <v>154</v>
      </c>
      <c r="F9" s="42"/>
      <c r="G9" s="42">
        <v>25</v>
      </c>
      <c r="H9" s="42">
        <v>20</v>
      </c>
      <c r="I9" s="43">
        <f t="shared" ref="I9:I23" si="0">SUM(F9:H9)</f>
        <v>45</v>
      </c>
      <c r="J9" s="37"/>
    </row>
    <row r="10" spans="1:11">
      <c r="A10" s="40">
        <v>2</v>
      </c>
      <c r="B10" s="62" t="s">
        <v>134</v>
      </c>
      <c r="C10" s="50">
        <v>88</v>
      </c>
      <c r="D10" s="53" t="s">
        <v>7</v>
      </c>
      <c r="E10" s="50" t="s">
        <v>168</v>
      </c>
      <c r="F10" s="42">
        <v>25</v>
      </c>
      <c r="G10" s="42">
        <v>10</v>
      </c>
      <c r="H10" s="42">
        <v>9</v>
      </c>
      <c r="I10" s="43">
        <f t="shared" si="0"/>
        <v>44</v>
      </c>
      <c r="J10" s="37"/>
    </row>
    <row r="11" spans="1:11">
      <c r="A11" s="44">
        <v>3</v>
      </c>
      <c r="B11" s="51" t="s">
        <v>135</v>
      </c>
      <c r="C11" s="52">
        <v>95</v>
      </c>
      <c r="D11" s="54" t="s">
        <v>62</v>
      </c>
      <c r="E11" s="52" t="s">
        <v>103</v>
      </c>
      <c r="F11" s="42">
        <v>20</v>
      </c>
      <c r="G11" s="42">
        <v>16</v>
      </c>
      <c r="H11" s="42">
        <v>4</v>
      </c>
      <c r="I11" s="43">
        <f t="shared" si="0"/>
        <v>40</v>
      </c>
      <c r="J11" s="37"/>
    </row>
    <row r="12" spans="1:11">
      <c r="A12" s="40">
        <v>4</v>
      </c>
      <c r="B12" s="41" t="s">
        <v>137</v>
      </c>
      <c r="C12" s="52"/>
      <c r="D12" s="52" t="s">
        <v>62</v>
      </c>
      <c r="E12" s="52" t="s">
        <v>158</v>
      </c>
      <c r="F12" s="42">
        <v>13</v>
      </c>
      <c r="G12" s="42">
        <v>13</v>
      </c>
      <c r="H12" s="42">
        <v>13</v>
      </c>
      <c r="I12" s="43">
        <f t="shared" si="0"/>
        <v>39</v>
      </c>
      <c r="J12" s="37"/>
    </row>
    <row r="13" spans="1:11">
      <c r="A13" s="40">
        <v>5</v>
      </c>
      <c r="B13" s="41" t="s">
        <v>156</v>
      </c>
      <c r="C13" s="52">
        <v>777</v>
      </c>
      <c r="D13" s="52" t="s">
        <v>62</v>
      </c>
      <c r="E13" s="52" t="s">
        <v>157</v>
      </c>
      <c r="F13" s="42"/>
      <c r="G13" s="42">
        <v>20</v>
      </c>
      <c r="H13" s="42">
        <v>11</v>
      </c>
      <c r="I13" s="43">
        <f t="shared" si="0"/>
        <v>31</v>
      </c>
      <c r="J13" s="37"/>
    </row>
    <row r="14" spans="1:11">
      <c r="A14" s="44">
        <v>6</v>
      </c>
      <c r="B14" s="41" t="s">
        <v>177</v>
      </c>
      <c r="C14" s="52"/>
      <c r="D14" s="52" t="s">
        <v>62</v>
      </c>
      <c r="E14" s="52" t="s">
        <v>73</v>
      </c>
      <c r="F14" s="42"/>
      <c r="G14" s="42">
        <v>11</v>
      </c>
      <c r="H14" s="42">
        <v>16</v>
      </c>
      <c r="I14" s="43">
        <f t="shared" si="0"/>
        <v>27</v>
      </c>
      <c r="J14" s="37"/>
    </row>
    <row r="15" spans="1:11">
      <c r="A15" s="44">
        <v>7</v>
      </c>
      <c r="B15" s="41" t="s">
        <v>166</v>
      </c>
      <c r="C15" s="52">
        <v>27</v>
      </c>
      <c r="D15" s="52" t="s">
        <v>62</v>
      </c>
      <c r="E15" s="52" t="s">
        <v>74</v>
      </c>
      <c r="F15" s="64"/>
      <c r="G15" s="42"/>
      <c r="H15" s="42">
        <v>25</v>
      </c>
      <c r="I15" s="43">
        <f t="shared" si="0"/>
        <v>25</v>
      </c>
      <c r="J15" s="37"/>
    </row>
    <row r="16" spans="1:11">
      <c r="A16" s="40">
        <v>8</v>
      </c>
      <c r="B16" s="51" t="s">
        <v>136</v>
      </c>
      <c r="C16" s="52">
        <v>92</v>
      </c>
      <c r="D16" s="51" t="s">
        <v>7</v>
      </c>
      <c r="E16" s="52" t="s">
        <v>93</v>
      </c>
      <c r="F16" s="42">
        <v>16</v>
      </c>
      <c r="G16" s="42"/>
      <c r="H16" s="42">
        <v>8</v>
      </c>
      <c r="I16" s="43">
        <f t="shared" si="0"/>
        <v>24</v>
      </c>
      <c r="J16" s="37"/>
    </row>
    <row r="17" spans="1:10">
      <c r="A17" s="40">
        <v>9</v>
      </c>
      <c r="B17" s="41" t="s">
        <v>138</v>
      </c>
      <c r="C17" s="52">
        <v>100</v>
      </c>
      <c r="D17" s="52" t="s">
        <v>62</v>
      </c>
      <c r="E17" s="52" t="s">
        <v>107</v>
      </c>
      <c r="F17" s="42">
        <v>10</v>
      </c>
      <c r="G17" s="42">
        <v>6</v>
      </c>
      <c r="H17" s="42">
        <v>6</v>
      </c>
      <c r="I17" s="43">
        <f t="shared" si="0"/>
        <v>22</v>
      </c>
      <c r="J17" s="37"/>
    </row>
    <row r="18" spans="1:10">
      <c r="A18" s="40">
        <v>10</v>
      </c>
      <c r="B18" s="41" t="s">
        <v>161</v>
      </c>
      <c r="C18" s="52">
        <v>96</v>
      </c>
      <c r="D18" s="41" t="s">
        <v>7</v>
      </c>
      <c r="E18" s="52" t="s">
        <v>77</v>
      </c>
      <c r="F18" s="42">
        <v>11</v>
      </c>
      <c r="G18" s="42">
        <v>5</v>
      </c>
      <c r="H18" s="42">
        <v>5</v>
      </c>
      <c r="I18" s="43">
        <f t="shared" si="0"/>
        <v>21</v>
      </c>
      <c r="J18" s="37"/>
    </row>
    <row r="19" spans="1:10">
      <c r="A19" s="44">
        <v>11</v>
      </c>
      <c r="B19" s="41" t="s">
        <v>160</v>
      </c>
      <c r="C19" s="52">
        <v>2</v>
      </c>
      <c r="D19" s="52" t="s">
        <v>62</v>
      </c>
      <c r="E19" s="52" t="s">
        <v>104</v>
      </c>
      <c r="F19" s="64"/>
      <c r="G19" s="42">
        <v>7</v>
      </c>
      <c r="H19" s="42">
        <v>7</v>
      </c>
      <c r="I19" s="43">
        <f t="shared" si="0"/>
        <v>14</v>
      </c>
    </row>
    <row r="20" spans="1:10">
      <c r="A20" s="44">
        <v>12</v>
      </c>
      <c r="B20" s="41" t="s">
        <v>167</v>
      </c>
      <c r="C20" s="52"/>
      <c r="D20" s="52" t="s">
        <v>62</v>
      </c>
      <c r="E20" s="52" t="s">
        <v>73</v>
      </c>
      <c r="F20" s="64"/>
      <c r="G20" s="42"/>
      <c r="H20" s="42">
        <v>10</v>
      </c>
      <c r="I20" s="43">
        <f t="shared" si="0"/>
        <v>10</v>
      </c>
    </row>
    <row r="21" spans="1:10">
      <c r="A21" s="40">
        <v>13</v>
      </c>
      <c r="B21" s="41" t="s">
        <v>163</v>
      </c>
      <c r="C21" s="52">
        <v>13</v>
      </c>
      <c r="D21" s="52" t="s">
        <v>62</v>
      </c>
      <c r="E21" s="41"/>
      <c r="F21" s="42">
        <v>9</v>
      </c>
      <c r="G21" s="42"/>
      <c r="H21" s="42"/>
      <c r="I21" s="43">
        <f t="shared" si="0"/>
        <v>9</v>
      </c>
    </row>
    <row r="22" spans="1:10">
      <c r="A22" s="44">
        <v>14</v>
      </c>
      <c r="B22" s="41" t="s">
        <v>164</v>
      </c>
      <c r="C22" s="52">
        <v>1</v>
      </c>
      <c r="D22" s="52" t="s">
        <v>7</v>
      </c>
      <c r="E22" s="52" t="s">
        <v>159</v>
      </c>
      <c r="F22" s="42"/>
      <c r="G22" s="42">
        <v>8</v>
      </c>
      <c r="H22" s="42"/>
      <c r="I22" s="43">
        <f t="shared" si="0"/>
        <v>8</v>
      </c>
    </row>
    <row r="23" spans="1:10">
      <c r="A23" s="40">
        <v>15</v>
      </c>
      <c r="B23" s="41" t="s">
        <v>162</v>
      </c>
      <c r="C23" s="52"/>
      <c r="D23" s="52" t="s">
        <v>62</v>
      </c>
      <c r="E23" s="52" t="s">
        <v>104</v>
      </c>
      <c r="F23" s="42"/>
      <c r="G23" s="42">
        <v>4</v>
      </c>
      <c r="H23" s="64" t="s">
        <v>141</v>
      </c>
      <c r="I23" s="43">
        <f t="shared" si="0"/>
        <v>4</v>
      </c>
    </row>
    <row r="24" spans="1:10">
      <c r="A24" s="40">
        <v>16</v>
      </c>
      <c r="B24" s="41" t="s">
        <v>140</v>
      </c>
      <c r="C24" s="52"/>
      <c r="D24" s="52" t="s">
        <v>62</v>
      </c>
      <c r="E24" s="41"/>
      <c r="F24" s="64" t="s">
        <v>141</v>
      </c>
      <c r="G24" s="42"/>
      <c r="H24" s="42"/>
      <c r="I24" s="43">
        <f>SUM(G24:H24)</f>
        <v>0</v>
      </c>
    </row>
    <row r="37" spans="1:11">
      <c r="F37" t="str">
        <f>PROPER(B42)</f>
        <v/>
      </c>
      <c r="K37" s="37"/>
    </row>
    <row r="38" spans="1:11">
      <c r="F38" t="str">
        <f>PROPER(B43)</f>
        <v/>
      </c>
    </row>
    <row r="40" spans="1:11">
      <c r="A40" s="1"/>
    </row>
    <row r="41" spans="1:11">
      <c r="A41" s="37"/>
      <c r="B41" s="37"/>
      <c r="C41" s="37"/>
      <c r="D41" s="37"/>
      <c r="E41" s="37"/>
      <c r="F41" s="37"/>
      <c r="G41" s="45"/>
      <c r="H41" s="45"/>
      <c r="I41" s="45"/>
    </row>
    <row r="42" spans="1:11">
      <c r="J42" s="37"/>
    </row>
  </sheetData>
  <mergeCells count="8">
    <mergeCell ref="A3:J3"/>
    <mergeCell ref="A5:J5"/>
    <mergeCell ref="A7:A8"/>
    <mergeCell ref="B7:B8"/>
    <mergeCell ref="I7:I8"/>
    <mergeCell ref="C7:C8"/>
    <mergeCell ref="D7:D8"/>
    <mergeCell ref="E7:E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Superbike</vt:lpstr>
      <vt:lpstr>B1200</vt:lpstr>
      <vt:lpstr>Superstock 600</vt:lpstr>
      <vt:lpstr>Supersport 300</vt:lpstr>
      <vt:lpstr>C1200</vt:lpstr>
      <vt:lpstr>C600</vt:lpstr>
      <vt:lpstr>STREET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RGX</dc:creator>
  <cp:lastModifiedBy>user</cp:lastModifiedBy>
  <dcterms:created xsi:type="dcterms:W3CDTF">2019-09-28T19:41:37Z</dcterms:created>
  <dcterms:modified xsi:type="dcterms:W3CDTF">2022-08-31T11:30:54Z</dcterms:modified>
</cp:coreProperties>
</file>