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 activeTab="7"/>
  </bookViews>
  <sheets>
    <sheet name="Superbike" sheetId="7" r:id="rId1"/>
    <sheet name="B1200" sheetId="8" r:id="rId2"/>
    <sheet name="Superstock 600" sheetId="9" r:id="rId3"/>
    <sheet name="Supersport 300" sheetId="11" r:id="rId4"/>
    <sheet name="C1200" sheetId="10" r:id="rId5"/>
    <sheet name="C600" sheetId="13" r:id="rId6"/>
    <sheet name="STREET" sheetId="12" r:id="rId7"/>
    <sheet name="RETRO" sheetId="14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4"/>
  <c r="I14"/>
  <c r="I13"/>
  <c r="I12"/>
  <c r="I11"/>
  <c r="I10"/>
  <c r="I9"/>
  <c r="I15"/>
  <c r="I21"/>
  <c r="I20"/>
  <c r="I18"/>
  <c r="I16"/>
  <c r="G18" i="12"/>
  <c r="G20"/>
  <c r="G21"/>
  <c r="G30"/>
  <c r="G31"/>
  <c r="G33"/>
  <c r="G34"/>
  <c r="G15" l="1"/>
  <c r="G16"/>
  <c r="J9" i="13"/>
  <c r="J10"/>
  <c r="J11"/>
  <c r="J12"/>
  <c r="J17" i="10"/>
  <c r="J16"/>
  <c r="J15"/>
  <c r="J14"/>
  <c r="J13"/>
  <c r="J12"/>
  <c r="J20" i="11"/>
  <c r="J19"/>
  <c r="J18"/>
  <c r="J24" i="9"/>
  <c r="J23"/>
  <c r="J22"/>
  <c r="J17" i="7"/>
  <c r="J18"/>
  <c r="J24"/>
  <c r="J17" i="8"/>
  <c r="J20" l="1"/>
  <c r="J31"/>
  <c r="J18"/>
  <c r="J32"/>
  <c r="J9" i="7" l="1"/>
  <c r="J13"/>
  <c r="J16"/>
  <c r="J19"/>
  <c r="J12"/>
  <c r="J22"/>
  <c r="J21"/>
  <c r="J14"/>
  <c r="J23"/>
  <c r="J25"/>
  <c r="J20"/>
  <c r="K34" i="12"/>
  <c r="K33"/>
  <c r="K21" i="11"/>
  <c r="J17"/>
  <c r="J11"/>
  <c r="J10"/>
  <c r="J12"/>
  <c r="J16"/>
  <c r="J15"/>
  <c r="J14"/>
  <c r="J9"/>
  <c r="J13"/>
  <c r="J25" i="8"/>
  <c r="J15"/>
  <c r="J14"/>
  <c r="J19"/>
  <c r="J11"/>
  <c r="J12"/>
  <c r="J22"/>
  <c r="J30"/>
  <c r="J28"/>
  <c r="J10"/>
  <c r="J13"/>
  <c r="J21"/>
  <c r="J23"/>
  <c r="J26"/>
  <c r="J27"/>
  <c r="J29"/>
  <c r="J24"/>
  <c r="J16"/>
  <c r="J11" i="10" l="1"/>
  <c r="J10"/>
  <c r="J9"/>
  <c r="J14" i="9"/>
  <c r="J16"/>
  <c r="J19"/>
  <c r="J13"/>
  <c r="J21"/>
  <c r="J20"/>
  <c r="J15"/>
  <c r="J18"/>
  <c r="J11"/>
  <c r="J17"/>
  <c r="J12"/>
  <c r="J10"/>
  <c r="J9"/>
  <c r="J9" i="8"/>
  <c r="K29" i="7" l="1"/>
  <c r="J15"/>
  <c r="J11"/>
  <c r="J10"/>
</calcChain>
</file>

<file path=xl/sharedStrings.xml><?xml version="1.0" encoding="utf-8"?>
<sst xmlns="http://schemas.openxmlformats.org/spreadsheetml/2006/main" count="362" uniqueCount="175">
  <si>
    <t>Vārds Uzvārds</t>
  </si>
  <si>
    <t>KOPĀ</t>
  </si>
  <si>
    <t>Vieta</t>
  </si>
  <si>
    <t>Gints Apinis</t>
  </si>
  <si>
    <t>Starta NR</t>
  </si>
  <si>
    <t>Ignas Udra</t>
  </si>
  <si>
    <t>Jaroslav Maleiko</t>
  </si>
  <si>
    <t>Sergej Busko</t>
  </si>
  <si>
    <t>SUPERBIKE</t>
  </si>
  <si>
    <t>Ilmārs Rudzons</t>
  </si>
  <si>
    <t>Motoklubs</t>
  </si>
  <si>
    <t>SFRT Motorsports</t>
  </si>
  <si>
    <t>Motoaplis</t>
  </si>
  <si>
    <t>Sergej Andrijevskij</t>
  </si>
  <si>
    <t>Rannus Ervin</t>
  </si>
  <si>
    <t>B1200</t>
  </si>
  <si>
    <t>Alar Laidoner</t>
  </si>
  <si>
    <t>C1200</t>
  </si>
  <si>
    <t>Māris Grīviņš</t>
  </si>
  <si>
    <t>Jaanus Saarmaa</t>
  </si>
  <si>
    <t>Vaidas Stotna</t>
  </si>
  <si>
    <t>Andres Tammsaar</t>
  </si>
  <si>
    <t>Mario Ilus</t>
  </si>
  <si>
    <t>Jarmo Kivi</t>
  </si>
  <si>
    <t>Andre Koster</t>
  </si>
  <si>
    <t>Fred Erik Merivalja</t>
  </si>
  <si>
    <t>Silvester Sarapik</t>
  </si>
  <si>
    <t>Selyn Kazakova</t>
  </si>
  <si>
    <t>SUPERSPORT 300</t>
  </si>
  <si>
    <t>Ville Valtonen</t>
  </si>
  <si>
    <t>Mait Vestel</t>
  </si>
  <si>
    <t>Garijs Rožkalns</t>
  </si>
  <si>
    <t>25.07.2020.</t>
  </si>
  <si>
    <t>BKSB</t>
  </si>
  <si>
    <t>Jānis Rozenbergs</t>
  </si>
  <si>
    <t>Valdemar Klysevskij</t>
  </si>
  <si>
    <t>Raido Leenpalu</t>
  </si>
  <si>
    <t>Igor Kolektor</t>
  </si>
  <si>
    <t>Marion Meius</t>
  </si>
  <si>
    <t>Hugo-Brent Freimann</t>
  </si>
  <si>
    <t>Ģirts Zariņš</t>
  </si>
  <si>
    <t>Ansis Cers</t>
  </si>
  <si>
    <t>Roberts Vinovskis</t>
  </si>
  <si>
    <t>Ivo Vinniņš</t>
  </si>
  <si>
    <t>Hanno Velt</t>
  </si>
  <si>
    <t>Kęstutis Stankūnas</t>
  </si>
  <si>
    <t>Mantas Marcinkevičius</t>
  </si>
  <si>
    <t>Tomas Januška</t>
  </si>
  <si>
    <t>Arti Prees</t>
  </si>
  <si>
    <t>Dmitrijs Koptenkovs</t>
  </si>
  <si>
    <t>Justas Bučnys</t>
  </si>
  <si>
    <t>Andri Blank</t>
  </si>
  <si>
    <t>Audrius Žukaitis</t>
  </si>
  <si>
    <t>Evaldas Juknevičius</t>
  </si>
  <si>
    <t>ROAD RACING RIGA</t>
  </si>
  <si>
    <t>20.06.2021.</t>
  </si>
  <si>
    <t>11.07.2021.</t>
  </si>
  <si>
    <t>Nemuno Žiedas</t>
  </si>
  <si>
    <t>Porsche ring</t>
  </si>
  <si>
    <t>22.08.2021.</t>
  </si>
  <si>
    <t>05.09.2021.</t>
  </si>
  <si>
    <t>25.07.2021.</t>
  </si>
  <si>
    <t>LATVIJAS ČEMPIONĀTS MOTOŠOSEJĀ | 2021. GADA KOPVĒRTĒJUMS</t>
  </si>
  <si>
    <t>Sergejs Paņevins</t>
  </si>
  <si>
    <t>Jānis Priednieks</t>
  </si>
  <si>
    <t>Vitalijus Parakininkas</t>
  </si>
  <si>
    <t>Tadas Paulikas</t>
  </si>
  <si>
    <t>Pawel Turyk</t>
  </si>
  <si>
    <t>Vaidas Nomeika</t>
  </si>
  <si>
    <t>Taavi Nahko</t>
  </si>
  <si>
    <t>Aleksandrs Siņicins</t>
  </si>
  <si>
    <t>Danielius Savickas</t>
  </si>
  <si>
    <t>Mindaugas Malūkas</t>
  </si>
  <si>
    <t>Andrius Gižas</t>
  </si>
  <si>
    <t>Arvo Alehodzin</t>
  </si>
  <si>
    <t>Marius Blažys</t>
  </si>
  <si>
    <t>Mati Polluste</t>
  </si>
  <si>
    <t>Kamil Pjascik</t>
  </si>
  <si>
    <t>Andrius Miciūnas</t>
  </si>
  <si>
    <t>Gunnar Ilm</t>
  </si>
  <si>
    <t>Ergo Daum</t>
  </si>
  <si>
    <t>Lukas Merkys</t>
  </si>
  <si>
    <t>Richardas Kebas</t>
  </si>
  <si>
    <t>Jonas Stankūnas</t>
  </si>
  <si>
    <t>Paulius Lubas</t>
  </si>
  <si>
    <t>Danila Krasniuk</t>
  </si>
  <si>
    <t>Kęstutis Smolskus</t>
  </si>
  <si>
    <t>Kaiko Kolkanen</t>
  </si>
  <si>
    <t>Ingvar Magi</t>
  </si>
  <si>
    <t>Kornelijus Survila</t>
  </si>
  <si>
    <t>Kipras Bunikis</t>
  </si>
  <si>
    <t>Žilvinas Butkevičius</t>
  </si>
  <si>
    <t>Kęstutis Pribelskis</t>
  </si>
  <si>
    <t>Juris Apinis</t>
  </si>
  <si>
    <t>Uku Kandelin</t>
  </si>
  <si>
    <t>Brandon Blank</t>
  </si>
  <si>
    <t>Jan-Juri Lehtmets</t>
  </si>
  <si>
    <t>Karol Kucharczyk</t>
  </si>
  <si>
    <t>Ignas Pošys-Šileikis</t>
  </si>
  <si>
    <t>Maria Saluste</t>
  </si>
  <si>
    <t>Jacek Bakun</t>
  </si>
  <si>
    <t>Artis Skulte</t>
  </si>
  <si>
    <t>Gatis Grozgalis</t>
  </si>
  <si>
    <t>Ģirts Kampmanis</t>
  </si>
  <si>
    <t xml:space="preserve">Sergejs Geta  </t>
  </si>
  <si>
    <t>Alfrēds Lazdiņš</t>
  </si>
  <si>
    <t>Bruno Racing Team</t>
  </si>
  <si>
    <t>Viktors Šešukovs</t>
  </si>
  <si>
    <t>Šarūnas Pladas</t>
  </si>
  <si>
    <t>Madis Vestel</t>
  </si>
  <si>
    <t>Mārtiņš Seržants</t>
  </si>
  <si>
    <t>19.06.2021.</t>
  </si>
  <si>
    <t>14.08.2021.</t>
  </si>
  <si>
    <t xml:space="preserve">Mārcis Pirtnieks </t>
  </si>
  <si>
    <t xml:space="preserve">Romāns Pedjko </t>
  </si>
  <si>
    <t xml:space="preserve">Ģirts Feldbergs </t>
  </si>
  <si>
    <t xml:space="preserve">Māris Pilegis </t>
  </si>
  <si>
    <t xml:space="preserve">Sergejs Kolomnins </t>
  </si>
  <si>
    <t xml:space="preserve">Ulvis Goldbergs </t>
  </si>
  <si>
    <t>Sabīne Koklacova</t>
  </si>
  <si>
    <t xml:space="preserve">Viktors Hisovs </t>
  </si>
  <si>
    <t xml:space="preserve">Kārlis Svalbe  </t>
  </si>
  <si>
    <t xml:space="preserve">Aleksejs Kelmans </t>
  </si>
  <si>
    <t xml:space="preserve">Zuzanna Stefanovska </t>
  </si>
  <si>
    <t>Ģirts Auziņš</t>
  </si>
  <si>
    <t xml:space="preserve">Madars Frīdmanis </t>
  </si>
  <si>
    <t>Dmitrijs Otrohovs</t>
  </si>
  <si>
    <t>Aleksandr Ussoltsev</t>
  </si>
  <si>
    <t>Māris Rambaks</t>
  </si>
  <si>
    <t>Jānis Jurgelevičs</t>
  </si>
  <si>
    <t>Normunds Kazušs</t>
  </si>
  <si>
    <t xml:space="preserve">Normunds Kazušs </t>
  </si>
  <si>
    <t>Guntars Laizāns</t>
  </si>
  <si>
    <t xml:space="preserve">Arvils Brencans </t>
  </si>
  <si>
    <t>Mareks Krastiņš</t>
  </si>
  <si>
    <t>Igors Golovatjuks</t>
  </si>
  <si>
    <t>Renārs Gailītis</t>
  </si>
  <si>
    <t>Artūrs Beķeris</t>
  </si>
  <si>
    <t>Maksims Calanovs</t>
  </si>
  <si>
    <t>Renārs Černevskis</t>
  </si>
  <si>
    <t>Aleh Budnik</t>
  </si>
  <si>
    <t xml:space="preserve">                                                                  Street</t>
  </si>
  <si>
    <t xml:space="preserve">Arvis Briediņš </t>
  </si>
  <si>
    <t>Dina Romanenkova</t>
  </si>
  <si>
    <t>Mārcis Jaunzemis</t>
  </si>
  <si>
    <t xml:space="preserve">                                                                               LATVIJAS KAUSS STREET KLASĒ | 2021. GADA KOPVĒRTĒJUMS</t>
  </si>
  <si>
    <t>LATVIJAS KAUSS C1200 KLASĒ | 2021. GADA KOPVĒRTĒJUMS</t>
  </si>
  <si>
    <t>C600</t>
  </si>
  <si>
    <t>LATVIJAS KAUSS C600 KLASĒ | 2021. GADA KOPVĒRTĒJUMS</t>
  </si>
  <si>
    <t>RETRO</t>
  </si>
  <si>
    <t>Kaspars Brigzne</t>
  </si>
  <si>
    <t>Kārlis Jakimovs</t>
  </si>
  <si>
    <t>Nils Valters Rozītis</t>
  </si>
  <si>
    <t>Krišjānis Galiņš</t>
  </si>
  <si>
    <t>Heino Korb</t>
  </si>
  <si>
    <t>Peeter Koval</t>
  </si>
  <si>
    <t>Urmo Kadakas</t>
  </si>
  <si>
    <t>Ivars Vībe</t>
  </si>
  <si>
    <t>Andres Janisoo</t>
  </si>
  <si>
    <t>Ervīns Daniels Štims</t>
  </si>
  <si>
    <t>Karol Tomaszwevski</t>
  </si>
  <si>
    <t>Janusz Rainko</t>
  </si>
  <si>
    <t>Artur Kopczewski</t>
  </si>
  <si>
    <t>10.07.2021.</t>
  </si>
  <si>
    <t>24.07.2021.</t>
  </si>
  <si>
    <t>04.09.2021.</t>
  </si>
  <si>
    <t>DNS</t>
  </si>
  <si>
    <t>DNF</t>
  </si>
  <si>
    <t>SUPERSTOCK 600</t>
  </si>
  <si>
    <t>Privāti</t>
  </si>
  <si>
    <t>LT</t>
  </si>
  <si>
    <t>EE</t>
  </si>
  <si>
    <t>RU</t>
  </si>
  <si>
    <t>FI</t>
  </si>
  <si>
    <t>PL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</si>
</sst>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.5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" xfId="0" applyFon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6" xfId="0" applyFont="1" applyBorder="1"/>
    <xf numFmtId="0" fontId="3" fillId="0" borderId="2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2" borderId="41" xfId="0" applyFont="1" applyFill="1" applyBorder="1"/>
    <xf numFmtId="0" fontId="5" fillId="0" borderId="42" xfId="0" applyFont="1" applyBorder="1"/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1" xfId="0" applyFont="1" applyBorder="1"/>
    <xf numFmtId="0" fontId="5" fillId="2" borderId="45" xfId="0" applyFont="1" applyFill="1" applyBorder="1"/>
    <xf numFmtId="0" fontId="5" fillId="0" borderId="46" xfId="0" applyFont="1" applyBorder="1"/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42" xfId="0" applyFont="1" applyBorder="1"/>
    <xf numFmtId="0" fontId="4" fillId="0" borderId="46" xfId="0" applyFont="1" applyBorder="1"/>
    <xf numFmtId="0" fontId="5" fillId="0" borderId="45" xfId="0" applyFont="1" applyBorder="1"/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F1C153-22A6-49F8-99CD-AD46FB05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E35B98-9180-4311-A5D8-CEB759207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85324D2-735A-4067-A2B2-C7A15CC7B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85725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2650" cy="103822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2152650" cy="1038225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8575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9"/>
  <sheetViews>
    <sheetView workbookViewId="0">
      <selection activeCell="D23" sqref="D23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9" width="14.5703125" customWidth="1"/>
    <col min="10" max="10" width="15.85546875" customWidth="1"/>
    <col min="11" max="11" width="14.5703125" customWidth="1"/>
  </cols>
  <sheetData>
    <row r="3" spans="1:11">
      <c r="A3" s="83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3"/>
    </row>
    <row r="4" spans="1:11" ht="8.25" customHeight="1">
      <c r="A4" s="2"/>
      <c r="B4" s="2"/>
      <c r="C4" s="2"/>
      <c r="D4" s="28"/>
      <c r="E4" s="2"/>
      <c r="F4" s="2"/>
      <c r="G4" s="2"/>
      <c r="H4" s="2"/>
      <c r="I4" s="2"/>
      <c r="J4" s="2"/>
      <c r="K4" s="2"/>
    </row>
    <row r="5" spans="1:11">
      <c r="A5" s="83" t="s">
        <v>8</v>
      </c>
      <c r="B5" s="83"/>
      <c r="C5" s="83"/>
      <c r="D5" s="83"/>
      <c r="E5" s="83"/>
      <c r="F5" s="83"/>
      <c r="G5" s="83"/>
      <c r="H5" s="83"/>
      <c r="I5" s="83"/>
      <c r="J5" s="83"/>
      <c r="K5" s="3"/>
    </row>
    <row r="6" spans="1:11" ht="15.75" thickBot="1">
      <c r="A6" s="2"/>
      <c r="B6" s="2"/>
      <c r="C6" s="2"/>
      <c r="D6" s="28"/>
      <c r="E6" s="2"/>
      <c r="F6" s="2"/>
      <c r="G6" s="2"/>
      <c r="H6" s="2"/>
      <c r="I6" s="2"/>
    </row>
    <row r="7" spans="1:11" ht="15.75" thickBot="1">
      <c r="A7" s="84" t="s">
        <v>2</v>
      </c>
      <c r="B7" s="84" t="s">
        <v>0</v>
      </c>
      <c r="C7" s="86" t="s">
        <v>4</v>
      </c>
      <c r="D7" s="86" t="s">
        <v>10</v>
      </c>
      <c r="E7" s="31" t="s">
        <v>55</v>
      </c>
      <c r="F7" s="31" t="s">
        <v>56</v>
      </c>
      <c r="G7" s="31" t="s">
        <v>61</v>
      </c>
      <c r="H7" s="31" t="s">
        <v>59</v>
      </c>
      <c r="I7" s="31" t="s">
        <v>60</v>
      </c>
      <c r="J7" s="88" t="s">
        <v>1</v>
      </c>
    </row>
    <row r="8" spans="1:11" ht="15.75" thickBot="1">
      <c r="A8" s="85"/>
      <c r="B8" s="85"/>
      <c r="C8" s="87"/>
      <c r="D8" s="87"/>
      <c r="E8" s="32" t="s">
        <v>33</v>
      </c>
      <c r="F8" s="32" t="s">
        <v>57</v>
      </c>
      <c r="G8" s="32" t="s">
        <v>58</v>
      </c>
      <c r="H8" s="32" t="s">
        <v>33</v>
      </c>
      <c r="I8" s="32" t="s">
        <v>58</v>
      </c>
      <c r="J8" s="88"/>
    </row>
    <row r="9" spans="1:11">
      <c r="A9" s="22">
        <v>1</v>
      </c>
      <c r="B9" s="23" t="s">
        <v>108</v>
      </c>
      <c r="C9" s="6">
        <v>13</v>
      </c>
      <c r="D9" s="6" t="s">
        <v>170</v>
      </c>
      <c r="E9" s="10">
        <v>25</v>
      </c>
      <c r="F9" s="10">
        <v>25</v>
      </c>
      <c r="G9" s="10">
        <v>20</v>
      </c>
      <c r="H9" s="10"/>
      <c r="I9" s="46">
        <v>20</v>
      </c>
      <c r="J9" s="19">
        <f t="shared" ref="J9" si="0">SUM(E9:I9)</f>
        <v>90</v>
      </c>
    </row>
    <row r="10" spans="1:11">
      <c r="A10" s="24">
        <v>2</v>
      </c>
      <c r="B10" s="25" t="s">
        <v>44</v>
      </c>
      <c r="C10" s="4">
        <v>111</v>
      </c>
      <c r="D10" s="4" t="s">
        <v>171</v>
      </c>
      <c r="E10" s="5">
        <v>20</v>
      </c>
      <c r="F10" s="5">
        <v>11</v>
      </c>
      <c r="G10" s="5"/>
      <c r="H10" s="5"/>
      <c r="I10" s="47">
        <v>16</v>
      </c>
      <c r="J10" s="20">
        <f t="shared" ref="J10:J25" si="1">SUM(E10:I10)</f>
        <v>47</v>
      </c>
    </row>
    <row r="11" spans="1:11">
      <c r="A11" s="24">
        <v>3</v>
      </c>
      <c r="B11" s="25" t="s">
        <v>9</v>
      </c>
      <c r="C11" s="4">
        <v>79</v>
      </c>
      <c r="D11" s="4" t="s">
        <v>12</v>
      </c>
      <c r="E11" s="5"/>
      <c r="F11" s="5"/>
      <c r="G11" s="5">
        <v>13</v>
      </c>
      <c r="H11" s="5">
        <v>25</v>
      </c>
      <c r="I11" s="47">
        <v>8</v>
      </c>
      <c r="J11" s="20">
        <f t="shared" si="1"/>
        <v>46</v>
      </c>
    </row>
    <row r="12" spans="1:11">
      <c r="A12" s="24">
        <v>4</v>
      </c>
      <c r="B12" s="25" t="s">
        <v>63</v>
      </c>
      <c r="C12" s="4">
        <v>19</v>
      </c>
      <c r="D12" s="4" t="s">
        <v>12</v>
      </c>
      <c r="E12" s="5">
        <v>8</v>
      </c>
      <c r="F12" s="5">
        <v>0</v>
      </c>
      <c r="G12" s="5">
        <v>7</v>
      </c>
      <c r="H12" s="5">
        <v>20</v>
      </c>
      <c r="I12" s="47">
        <v>7</v>
      </c>
      <c r="J12" s="20">
        <f t="shared" si="1"/>
        <v>42</v>
      </c>
    </row>
    <row r="13" spans="1:11">
      <c r="A13" s="24">
        <v>5</v>
      </c>
      <c r="B13" s="25" t="s">
        <v>45</v>
      </c>
      <c r="C13" s="4">
        <v>7</v>
      </c>
      <c r="D13" s="4" t="s">
        <v>170</v>
      </c>
      <c r="E13" s="5">
        <v>7</v>
      </c>
      <c r="F13" s="5">
        <v>16</v>
      </c>
      <c r="G13" s="5">
        <v>10</v>
      </c>
      <c r="H13" s="5"/>
      <c r="I13" s="47">
        <v>9</v>
      </c>
      <c r="J13" s="20">
        <f t="shared" si="1"/>
        <v>42</v>
      </c>
    </row>
    <row r="14" spans="1:11">
      <c r="A14" s="24">
        <v>6</v>
      </c>
      <c r="B14" s="25" t="s">
        <v>6</v>
      </c>
      <c r="C14" s="4">
        <v>54</v>
      </c>
      <c r="D14" s="4" t="s">
        <v>170</v>
      </c>
      <c r="E14" s="5">
        <v>13</v>
      </c>
      <c r="F14" s="5">
        <v>13</v>
      </c>
      <c r="G14" s="5">
        <v>4</v>
      </c>
      <c r="H14" s="5"/>
      <c r="I14" s="47">
        <v>5</v>
      </c>
      <c r="J14" s="20">
        <f t="shared" si="1"/>
        <v>35</v>
      </c>
    </row>
    <row r="15" spans="1:11">
      <c r="A15" s="24">
        <v>7</v>
      </c>
      <c r="B15" s="25" t="s">
        <v>46</v>
      </c>
      <c r="C15" s="4">
        <v>15</v>
      </c>
      <c r="D15" s="4" t="s">
        <v>170</v>
      </c>
      <c r="E15" s="5">
        <v>9</v>
      </c>
      <c r="F15" s="5">
        <v>10</v>
      </c>
      <c r="G15" s="5">
        <v>8</v>
      </c>
      <c r="H15" s="5"/>
      <c r="I15" s="47">
        <v>6</v>
      </c>
      <c r="J15" s="20">
        <f t="shared" si="1"/>
        <v>33</v>
      </c>
    </row>
    <row r="16" spans="1:11">
      <c r="A16" s="24">
        <v>8</v>
      </c>
      <c r="B16" s="25" t="s">
        <v>109</v>
      </c>
      <c r="C16" s="4">
        <v>26</v>
      </c>
      <c r="D16" s="4" t="s">
        <v>171</v>
      </c>
      <c r="E16" s="5">
        <v>10</v>
      </c>
      <c r="F16" s="5">
        <v>8</v>
      </c>
      <c r="G16" s="5"/>
      <c r="H16" s="5"/>
      <c r="I16" s="47">
        <v>13</v>
      </c>
      <c r="J16" s="20">
        <f t="shared" si="1"/>
        <v>31</v>
      </c>
    </row>
    <row r="17" spans="1:11">
      <c r="A17" s="24">
        <v>9</v>
      </c>
      <c r="B17" s="25" t="s">
        <v>5</v>
      </c>
      <c r="C17" s="4">
        <v>17</v>
      </c>
      <c r="D17" s="4" t="s">
        <v>170</v>
      </c>
      <c r="E17" s="5">
        <v>16</v>
      </c>
      <c r="F17" s="5"/>
      <c r="G17" s="5">
        <v>11</v>
      </c>
      <c r="H17" s="5"/>
      <c r="I17" s="47"/>
      <c r="J17" s="20">
        <f t="shared" si="1"/>
        <v>27</v>
      </c>
    </row>
    <row r="18" spans="1:11">
      <c r="A18" s="24">
        <v>10</v>
      </c>
      <c r="B18" s="25" t="s">
        <v>31</v>
      </c>
      <c r="C18" s="4">
        <v>30</v>
      </c>
      <c r="D18" s="4" t="s">
        <v>106</v>
      </c>
      <c r="E18" s="5"/>
      <c r="F18" s="5"/>
      <c r="G18" s="5"/>
      <c r="H18" s="5"/>
      <c r="I18" s="47">
        <v>25</v>
      </c>
      <c r="J18" s="20">
        <f t="shared" si="1"/>
        <v>25</v>
      </c>
    </row>
    <row r="19" spans="1:11">
      <c r="A19" s="24">
        <v>11</v>
      </c>
      <c r="B19" s="25" t="s">
        <v>29</v>
      </c>
      <c r="C19" s="4">
        <v>10</v>
      </c>
      <c r="D19" s="4" t="s">
        <v>173</v>
      </c>
      <c r="E19" s="5"/>
      <c r="F19" s="5"/>
      <c r="G19" s="5">
        <v>25</v>
      </c>
      <c r="H19" s="5"/>
      <c r="I19" s="47"/>
      <c r="J19" s="20">
        <f t="shared" si="1"/>
        <v>25</v>
      </c>
    </row>
    <row r="20" spans="1:11">
      <c r="A20" s="24">
        <v>12</v>
      </c>
      <c r="B20" s="25" t="s">
        <v>47</v>
      </c>
      <c r="C20" s="4">
        <v>92</v>
      </c>
      <c r="D20" s="4" t="s">
        <v>170</v>
      </c>
      <c r="E20" s="5">
        <v>0</v>
      </c>
      <c r="F20" s="5">
        <v>20</v>
      </c>
      <c r="G20" s="5"/>
      <c r="H20" s="5"/>
      <c r="I20" s="47"/>
      <c r="J20" s="20">
        <f t="shared" si="1"/>
        <v>20</v>
      </c>
    </row>
    <row r="21" spans="1:11">
      <c r="A21" s="24">
        <v>13</v>
      </c>
      <c r="B21" s="25" t="s">
        <v>30</v>
      </c>
      <c r="C21" s="4">
        <v>12</v>
      </c>
      <c r="D21" s="4" t="s">
        <v>171</v>
      </c>
      <c r="E21" s="5">
        <v>0</v>
      </c>
      <c r="F21" s="5">
        <v>9</v>
      </c>
      <c r="G21" s="5">
        <v>9</v>
      </c>
      <c r="H21" s="5"/>
      <c r="I21" s="47"/>
      <c r="J21" s="20">
        <f t="shared" si="1"/>
        <v>18</v>
      </c>
    </row>
    <row r="22" spans="1:11">
      <c r="A22" s="24">
        <v>14</v>
      </c>
      <c r="B22" s="25" t="s">
        <v>48</v>
      </c>
      <c r="C22" s="4">
        <v>21</v>
      </c>
      <c r="D22" s="4" t="s">
        <v>171</v>
      </c>
      <c r="E22" s="5"/>
      <c r="F22" s="5"/>
      <c r="G22" s="5">
        <v>6</v>
      </c>
      <c r="H22" s="5"/>
      <c r="I22" s="47">
        <v>11</v>
      </c>
      <c r="J22" s="20">
        <f t="shared" si="1"/>
        <v>17</v>
      </c>
    </row>
    <row r="23" spans="1:11">
      <c r="A23" s="24">
        <v>15</v>
      </c>
      <c r="B23" s="25" t="s">
        <v>49</v>
      </c>
      <c r="C23" s="4">
        <v>379</v>
      </c>
      <c r="D23" s="4" t="s">
        <v>169</v>
      </c>
      <c r="E23" s="5"/>
      <c r="F23" s="5"/>
      <c r="G23" s="5"/>
      <c r="H23" s="5">
        <v>16</v>
      </c>
      <c r="I23" s="47"/>
      <c r="J23" s="20">
        <f t="shared" si="1"/>
        <v>16</v>
      </c>
    </row>
    <row r="24" spans="1:11">
      <c r="A24" s="24">
        <v>16</v>
      </c>
      <c r="B24" s="25" t="s">
        <v>50</v>
      </c>
      <c r="C24" s="4">
        <v>923</v>
      </c>
      <c r="D24" s="4" t="s">
        <v>170</v>
      </c>
      <c r="E24" s="5"/>
      <c r="F24" s="5"/>
      <c r="G24" s="5">
        <v>16</v>
      </c>
      <c r="H24" s="5"/>
      <c r="I24" s="47"/>
      <c r="J24" s="20">
        <f t="shared" si="1"/>
        <v>16</v>
      </c>
    </row>
    <row r="25" spans="1:11">
      <c r="A25" s="24">
        <v>17</v>
      </c>
      <c r="B25" s="25" t="s">
        <v>64</v>
      </c>
      <c r="C25" s="4">
        <v>51</v>
      </c>
      <c r="D25" s="4" t="s">
        <v>54</v>
      </c>
      <c r="E25" s="5">
        <v>11</v>
      </c>
      <c r="F25" s="5">
        <v>0</v>
      </c>
      <c r="G25" s="5"/>
      <c r="H25" s="5"/>
      <c r="I25" s="47"/>
      <c r="J25" s="20">
        <f t="shared" si="1"/>
        <v>11</v>
      </c>
    </row>
    <row r="26" spans="1:11">
      <c r="A26" s="24">
        <v>18</v>
      </c>
      <c r="B26" s="25" t="s">
        <v>51</v>
      </c>
      <c r="C26" s="4">
        <v>954</v>
      </c>
      <c r="D26" s="4" t="s">
        <v>171</v>
      </c>
      <c r="E26" s="4"/>
      <c r="F26" s="4"/>
      <c r="G26" s="36"/>
      <c r="H26" s="36"/>
      <c r="I26" s="48">
        <v>10</v>
      </c>
      <c r="J26" s="20">
        <v>10</v>
      </c>
    </row>
    <row r="27" spans="1:11">
      <c r="A27" s="24">
        <v>19</v>
      </c>
      <c r="B27" s="25" t="s">
        <v>52</v>
      </c>
      <c r="C27" s="4">
        <v>299</v>
      </c>
      <c r="D27" s="4" t="s">
        <v>170</v>
      </c>
      <c r="E27" s="4"/>
      <c r="F27" s="4"/>
      <c r="G27" s="36">
        <v>5</v>
      </c>
      <c r="H27" s="36"/>
      <c r="I27" s="48"/>
      <c r="J27" s="20">
        <v>5</v>
      </c>
    </row>
    <row r="28" spans="1:11" ht="15.75" thickBot="1">
      <c r="A28" s="26">
        <v>20</v>
      </c>
      <c r="B28" s="49" t="s">
        <v>53</v>
      </c>
      <c r="C28" s="8">
        <v>44</v>
      </c>
      <c r="D28" s="8" t="s">
        <v>170</v>
      </c>
      <c r="E28" s="8"/>
      <c r="F28" s="8"/>
      <c r="G28" s="41">
        <v>3</v>
      </c>
      <c r="H28" s="41"/>
      <c r="I28" s="50"/>
      <c r="J28" s="21">
        <v>3</v>
      </c>
    </row>
    <row r="29" spans="1:11">
      <c r="K29" t="str">
        <f t="shared" ref="K29" si="2">PROPER(B29)</f>
        <v/>
      </c>
    </row>
  </sheetData>
  <sortState ref="A10:J25">
    <sortCondition descending="1" ref="J10:J25"/>
  </sortState>
  <mergeCells count="7">
    <mergeCell ref="A3:J3"/>
    <mergeCell ref="A5:J5"/>
    <mergeCell ref="A7:A8"/>
    <mergeCell ref="B7:B8"/>
    <mergeCell ref="C7:C8"/>
    <mergeCell ref="J7:J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K38"/>
  <sheetViews>
    <sheetView topLeftCell="A7" workbookViewId="0">
      <selection activeCell="E42" sqref="E42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9" width="14.5703125" customWidth="1"/>
    <col min="10" max="10" width="15.85546875" customWidth="1"/>
    <col min="11" max="11" width="14.5703125" customWidth="1"/>
  </cols>
  <sheetData>
    <row r="3" spans="1:11">
      <c r="A3" s="83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3"/>
    </row>
    <row r="4" spans="1:11" ht="8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83" t="s">
        <v>15</v>
      </c>
      <c r="B5" s="83"/>
      <c r="C5" s="83"/>
      <c r="D5" s="83"/>
      <c r="E5" s="83"/>
      <c r="F5" s="83"/>
      <c r="G5" s="83"/>
      <c r="H5" s="83"/>
      <c r="I5" s="83"/>
      <c r="J5" s="83"/>
      <c r="K5" s="3"/>
    </row>
    <row r="6" spans="1:11" ht="15.75" thickBot="1">
      <c r="A6" s="28"/>
      <c r="B6" s="28"/>
      <c r="C6" s="28"/>
      <c r="D6" s="28"/>
      <c r="E6" s="28"/>
      <c r="F6" s="28"/>
      <c r="G6" s="28"/>
      <c r="H6" s="28"/>
      <c r="I6" s="28"/>
    </row>
    <row r="7" spans="1:11">
      <c r="A7" s="89" t="s">
        <v>2</v>
      </c>
      <c r="B7" s="91" t="s">
        <v>0</v>
      </c>
      <c r="C7" s="93" t="s">
        <v>4</v>
      </c>
      <c r="D7" s="93" t="s">
        <v>10</v>
      </c>
      <c r="E7" s="14" t="s">
        <v>55</v>
      </c>
      <c r="F7" s="14" t="s">
        <v>56</v>
      </c>
      <c r="G7" s="14" t="s">
        <v>32</v>
      </c>
      <c r="H7" s="13" t="s">
        <v>59</v>
      </c>
      <c r="I7" s="11" t="s">
        <v>60</v>
      </c>
      <c r="J7" s="95" t="s">
        <v>1</v>
      </c>
    </row>
    <row r="8" spans="1:11" ht="15.75" thickBot="1">
      <c r="A8" s="90"/>
      <c r="B8" s="92"/>
      <c r="C8" s="94"/>
      <c r="D8" s="94"/>
      <c r="E8" s="15" t="s">
        <v>33</v>
      </c>
      <c r="F8" s="15" t="s">
        <v>57</v>
      </c>
      <c r="G8" s="15" t="s">
        <v>58</v>
      </c>
      <c r="H8" s="9" t="s">
        <v>33</v>
      </c>
      <c r="I8" s="12" t="s">
        <v>58</v>
      </c>
      <c r="J8" s="96"/>
    </row>
    <row r="9" spans="1:11">
      <c r="A9" s="22">
        <v>1</v>
      </c>
      <c r="B9" s="23" t="s">
        <v>43</v>
      </c>
      <c r="C9" s="6">
        <v>32</v>
      </c>
      <c r="D9" s="6" t="s">
        <v>11</v>
      </c>
      <c r="E9" s="10">
        <v>25</v>
      </c>
      <c r="F9" s="10">
        <v>6</v>
      </c>
      <c r="G9" s="10">
        <v>10</v>
      </c>
      <c r="H9" s="10">
        <v>20</v>
      </c>
      <c r="I9" s="46">
        <v>16</v>
      </c>
      <c r="J9" s="19">
        <f t="shared" ref="J9:J32" si="0">SUM(E9:I9)</f>
        <v>77</v>
      </c>
    </row>
    <row r="10" spans="1:11">
      <c r="A10" s="24">
        <v>2</v>
      </c>
      <c r="B10" s="25" t="s">
        <v>14</v>
      </c>
      <c r="C10" s="4">
        <v>100</v>
      </c>
      <c r="D10" s="4" t="s">
        <v>171</v>
      </c>
      <c r="E10" s="5">
        <v>16</v>
      </c>
      <c r="F10" s="5">
        <v>5</v>
      </c>
      <c r="G10" s="5">
        <v>20</v>
      </c>
      <c r="H10" s="5"/>
      <c r="I10" s="47">
        <v>20</v>
      </c>
      <c r="J10" s="20">
        <f t="shared" si="0"/>
        <v>61</v>
      </c>
    </row>
    <row r="11" spans="1:11">
      <c r="A11" s="24">
        <v>3</v>
      </c>
      <c r="B11" s="25" t="s">
        <v>65</v>
      </c>
      <c r="C11" s="4">
        <v>24</v>
      </c>
      <c r="D11" s="4" t="s">
        <v>170</v>
      </c>
      <c r="E11" s="5">
        <v>20</v>
      </c>
      <c r="F11" s="5">
        <v>16</v>
      </c>
      <c r="G11" s="5">
        <v>13</v>
      </c>
      <c r="H11" s="5"/>
      <c r="I11" s="47">
        <v>10</v>
      </c>
      <c r="J11" s="20">
        <f t="shared" si="0"/>
        <v>59</v>
      </c>
    </row>
    <row r="12" spans="1:11">
      <c r="A12" s="24">
        <v>4</v>
      </c>
      <c r="B12" s="25" t="s">
        <v>66</v>
      </c>
      <c r="C12" s="4">
        <v>19</v>
      </c>
      <c r="D12" s="4" t="s">
        <v>170</v>
      </c>
      <c r="E12" s="5"/>
      <c r="F12" s="5"/>
      <c r="G12" s="5">
        <v>25</v>
      </c>
      <c r="H12" s="5"/>
      <c r="I12" s="47">
        <v>25</v>
      </c>
      <c r="J12" s="20">
        <f t="shared" si="0"/>
        <v>50</v>
      </c>
    </row>
    <row r="13" spans="1:11">
      <c r="A13" s="24">
        <v>5</v>
      </c>
      <c r="B13" s="25" t="s">
        <v>67</v>
      </c>
      <c r="C13" s="4">
        <v>112</v>
      </c>
      <c r="D13" s="4" t="s">
        <v>174</v>
      </c>
      <c r="E13" s="5"/>
      <c r="F13" s="5">
        <v>25</v>
      </c>
      <c r="G13" s="5">
        <v>6</v>
      </c>
      <c r="H13" s="5"/>
      <c r="I13" s="47"/>
      <c r="J13" s="20">
        <f t="shared" si="0"/>
        <v>31</v>
      </c>
    </row>
    <row r="14" spans="1:11">
      <c r="A14" s="24">
        <v>6</v>
      </c>
      <c r="B14" s="25" t="s">
        <v>68</v>
      </c>
      <c r="C14" s="4">
        <v>22</v>
      </c>
      <c r="D14" s="4" t="s">
        <v>170</v>
      </c>
      <c r="E14" s="5">
        <v>9</v>
      </c>
      <c r="F14" s="5">
        <v>8</v>
      </c>
      <c r="G14" s="5">
        <v>5</v>
      </c>
      <c r="H14" s="5"/>
      <c r="I14" s="47">
        <v>9</v>
      </c>
      <c r="J14" s="20">
        <f t="shared" si="0"/>
        <v>31</v>
      </c>
    </row>
    <row r="15" spans="1:11">
      <c r="A15" s="24">
        <v>7</v>
      </c>
      <c r="B15" s="25" t="s">
        <v>18</v>
      </c>
      <c r="C15" s="4">
        <v>68</v>
      </c>
      <c r="D15" s="4" t="s">
        <v>54</v>
      </c>
      <c r="E15" s="5">
        <v>4</v>
      </c>
      <c r="F15" s="5">
        <v>1</v>
      </c>
      <c r="G15" s="5">
        <v>2</v>
      </c>
      <c r="H15" s="5">
        <v>16</v>
      </c>
      <c r="I15" s="47">
        <v>7</v>
      </c>
      <c r="J15" s="20">
        <f t="shared" si="0"/>
        <v>30</v>
      </c>
    </row>
    <row r="16" spans="1:11">
      <c r="A16" s="24">
        <v>8</v>
      </c>
      <c r="B16" s="25" t="s">
        <v>69</v>
      </c>
      <c r="C16" s="4">
        <v>201</v>
      </c>
      <c r="D16" s="4" t="s">
        <v>171</v>
      </c>
      <c r="E16" s="5">
        <v>8</v>
      </c>
      <c r="F16" s="5">
        <v>0</v>
      </c>
      <c r="G16" s="5">
        <v>9</v>
      </c>
      <c r="H16" s="5"/>
      <c r="I16" s="47">
        <v>13</v>
      </c>
      <c r="J16" s="20">
        <f t="shared" si="0"/>
        <v>30</v>
      </c>
    </row>
    <row r="17" spans="1:10">
      <c r="A17" s="24">
        <v>9</v>
      </c>
      <c r="B17" s="25" t="s">
        <v>23</v>
      </c>
      <c r="C17" s="4">
        <v>204</v>
      </c>
      <c r="D17" s="4" t="s">
        <v>171</v>
      </c>
      <c r="E17" s="5">
        <v>3</v>
      </c>
      <c r="F17" s="5"/>
      <c r="G17" s="5">
        <v>16</v>
      </c>
      <c r="H17" s="5"/>
      <c r="I17" s="47">
        <v>6</v>
      </c>
      <c r="J17" s="20">
        <f t="shared" si="0"/>
        <v>25</v>
      </c>
    </row>
    <row r="18" spans="1:10">
      <c r="A18" s="24">
        <v>10</v>
      </c>
      <c r="B18" s="25" t="s">
        <v>70</v>
      </c>
      <c r="C18" s="4">
        <v>85</v>
      </c>
      <c r="D18" s="4" t="s">
        <v>169</v>
      </c>
      <c r="E18" s="5"/>
      <c r="F18" s="5"/>
      <c r="G18" s="5"/>
      <c r="H18" s="5">
        <v>25</v>
      </c>
      <c r="I18" s="47"/>
      <c r="J18" s="20">
        <f t="shared" si="0"/>
        <v>25</v>
      </c>
    </row>
    <row r="19" spans="1:10">
      <c r="A19" s="24">
        <v>11</v>
      </c>
      <c r="B19" s="25" t="s">
        <v>71</v>
      </c>
      <c r="C19" s="4">
        <v>49</v>
      </c>
      <c r="D19" s="4" t="s">
        <v>170</v>
      </c>
      <c r="E19" s="5">
        <v>7</v>
      </c>
      <c r="F19" s="5">
        <v>11</v>
      </c>
      <c r="G19" s="5">
        <v>0</v>
      </c>
      <c r="H19" s="5"/>
      <c r="I19" s="47">
        <v>5</v>
      </c>
      <c r="J19" s="20">
        <f t="shared" si="0"/>
        <v>23</v>
      </c>
    </row>
    <row r="20" spans="1:10">
      <c r="A20" s="24">
        <v>12</v>
      </c>
      <c r="B20" s="25" t="s">
        <v>72</v>
      </c>
      <c r="C20" s="4">
        <v>80</v>
      </c>
      <c r="D20" s="4" t="s">
        <v>170</v>
      </c>
      <c r="E20" s="5"/>
      <c r="F20" s="5">
        <v>20</v>
      </c>
      <c r="G20" s="5"/>
      <c r="H20" s="5"/>
      <c r="I20" s="47"/>
      <c r="J20" s="20">
        <f t="shared" si="0"/>
        <v>20</v>
      </c>
    </row>
    <row r="21" spans="1:10">
      <c r="A21" s="24">
        <v>13</v>
      </c>
      <c r="B21" s="25" t="s">
        <v>36</v>
      </c>
      <c r="C21" s="4">
        <v>171</v>
      </c>
      <c r="D21" s="4" t="s">
        <v>171</v>
      </c>
      <c r="E21" s="5">
        <v>13</v>
      </c>
      <c r="F21" s="5">
        <v>0</v>
      </c>
      <c r="G21" s="5">
        <v>7</v>
      </c>
      <c r="H21" s="5"/>
      <c r="I21" s="47"/>
      <c r="J21" s="20">
        <f t="shared" si="0"/>
        <v>20</v>
      </c>
    </row>
    <row r="22" spans="1:10">
      <c r="A22" s="24">
        <v>14</v>
      </c>
      <c r="B22" s="25" t="s">
        <v>73</v>
      </c>
      <c r="C22" s="4">
        <v>71</v>
      </c>
      <c r="D22" s="4" t="s">
        <v>170</v>
      </c>
      <c r="E22" s="5"/>
      <c r="F22" s="5"/>
      <c r="G22" s="5">
        <v>11</v>
      </c>
      <c r="H22" s="5"/>
      <c r="I22" s="47">
        <v>8</v>
      </c>
      <c r="J22" s="20">
        <f t="shared" si="0"/>
        <v>19</v>
      </c>
    </row>
    <row r="23" spans="1:10">
      <c r="A23" s="24">
        <v>15</v>
      </c>
      <c r="B23" s="25" t="s">
        <v>74</v>
      </c>
      <c r="C23" s="4">
        <v>699</v>
      </c>
      <c r="D23" s="4" t="s">
        <v>171</v>
      </c>
      <c r="E23" s="5">
        <v>11</v>
      </c>
      <c r="F23" s="5">
        <v>0</v>
      </c>
      <c r="G23" s="5">
        <v>8</v>
      </c>
      <c r="H23" s="5"/>
      <c r="I23" s="47"/>
      <c r="J23" s="20">
        <f t="shared" si="0"/>
        <v>19</v>
      </c>
    </row>
    <row r="24" spans="1:10">
      <c r="A24" s="24">
        <v>16</v>
      </c>
      <c r="B24" s="25" t="s">
        <v>75</v>
      </c>
      <c r="C24" s="4">
        <v>711</v>
      </c>
      <c r="D24" s="4" t="s">
        <v>170</v>
      </c>
      <c r="E24" s="5">
        <v>6</v>
      </c>
      <c r="F24" s="5">
        <v>7</v>
      </c>
      <c r="G24" s="5">
        <v>4</v>
      </c>
      <c r="H24" s="5"/>
      <c r="I24" s="47"/>
      <c r="J24" s="20">
        <f t="shared" si="0"/>
        <v>17</v>
      </c>
    </row>
    <row r="25" spans="1:10">
      <c r="A25" s="24">
        <v>17</v>
      </c>
      <c r="B25" s="25" t="s">
        <v>21</v>
      </c>
      <c r="C25" s="4">
        <v>166</v>
      </c>
      <c r="D25" s="4" t="s">
        <v>171</v>
      </c>
      <c r="E25" s="5">
        <v>2</v>
      </c>
      <c r="F25" s="5">
        <v>0</v>
      </c>
      <c r="G25" s="5">
        <v>3</v>
      </c>
      <c r="H25" s="5"/>
      <c r="I25" s="47">
        <v>11</v>
      </c>
      <c r="J25" s="20">
        <f t="shared" si="0"/>
        <v>16</v>
      </c>
    </row>
    <row r="26" spans="1:10">
      <c r="A26" s="24">
        <v>18</v>
      </c>
      <c r="B26" s="25" t="s">
        <v>37</v>
      </c>
      <c r="C26" s="4">
        <v>313</v>
      </c>
      <c r="D26" s="4" t="s">
        <v>171</v>
      </c>
      <c r="E26" s="5">
        <v>10</v>
      </c>
      <c r="F26" s="5">
        <v>4</v>
      </c>
      <c r="G26" s="5"/>
      <c r="H26" s="5"/>
      <c r="I26" s="47"/>
      <c r="J26" s="20">
        <f t="shared" si="0"/>
        <v>14</v>
      </c>
    </row>
    <row r="27" spans="1:10">
      <c r="A27" s="24">
        <v>19</v>
      </c>
      <c r="B27" s="25" t="s">
        <v>76</v>
      </c>
      <c r="C27" s="4">
        <v>429</v>
      </c>
      <c r="D27" s="4" t="s">
        <v>171</v>
      </c>
      <c r="E27" s="5"/>
      <c r="F27" s="5"/>
      <c r="G27" s="5"/>
      <c r="H27" s="5">
        <v>13</v>
      </c>
      <c r="I27" s="47"/>
      <c r="J27" s="20">
        <f t="shared" si="0"/>
        <v>13</v>
      </c>
    </row>
    <row r="28" spans="1:10">
      <c r="A28" s="24">
        <v>20</v>
      </c>
      <c r="B28" s="25" t="s">
        <v>77</v>
      </c>
      <c r="C28" s="4">
        <v>8</v>
      </c>
      <c r="D28" s="4" t="s">
        <v>174</v>
      </c>
      <c r="E28" s="5"/>
      <c r="F28" s="5">
        <v>13</v>
      </c>
      <c r="G28" s="5"/>
      <c r="H28" s="5"/>
      <c r="I28" s="47"/>
      <c r="J28" s="20">
        <f t="shared" si="0"/>
        <v>13</v>
      </c>
    </row>
    <row r="29" spans="1:10">
      <c r="A29" s="24">
        <v>21</v>
      </c>
      <c r="B29" s="25" t="s">
        <v>78</v>
      </c>
      <c r="C29" s="4">
        <v>992</v>
      </c>
      <c r="D29" s="4" t="s">
        <v>170</v>
      </c>
      <c r="E29" s="5"/>
      <c r="F29" s="5">
        <v>10</v>
      </c>
      <c r="G29" s="5"/>
      <c r="H29" s="5"/>
      <c r="I29" s="47"/>
      <c r="J29" s="20">
        <f t="shared" si="0"/>
        <v>10</v>
      </c>
    </row>
    <row r="30" spans="1:10">
      <c r="A30" s="24">
        <v>22</v>
      </c>
      <c r="B30" s="25" t="s">
        <v>124</v>
      </c>
      <c r="C30" s="4">
        <v>20</v>
      </c>
      <c r="D30" s="4" t="s">
        <v>12</v>
      </c>
      <c r="E30" s="5">
        <v>5</v>
      </c>
      <c r="F30" s="5">
        <v>3</v>
      </c>
      <c r="G30" s="5">
        <v>1</v>
      </c>
      <c r="H30" s="5"/>
      <c r="I30" s="47"/>
      <c r="J30" s="20">
        <f t="shared" si="0"/>
        <v>9</v>
      </c>
    </row>
    <row r="31" spans="1:10">
      <c r="A31" s="24">
        <v>23</v>
      </c>
      <c r="B31" s="25" t="s">
        <v>13</v>
      </c>
      <c r="C31" s="4">
        <v>5</v>
      </c>
      <c r="D31" s="4" t="s">
        <v>170</v>
      </c>
      <c r="E31" s="5"/>
      <c r="F31" s="5">
        <v>9</v>
      </c>
      <c r="G31" s="5"/>
      <c r="H31" s="5"/>
      <c r="I31" s="47"/>
      <c r="J31" s="20">
        <f t="shared" si="0"/>
        <v>9</v>
      </c>
    </row>
    <row r="32" spans="1:10">
      <c r="A32" s="24">
        <v>24</v>
      </c>
      <c r="B32" s="25" t="s">
        <v>35</v>
      </c>
      <c r="C32" s="4">
        <v>55</v>
      </c>
      <c r="D32" s="4" t="s">
        <v>170</v>
      </c>
      <c r="E32" s="5"/>
      <c r="F32" s="5"/>
      <c r="G32" s="5"/>
      <c r="H32" s="5"/>
      <c r="I32" s="47">
        <v>4</v>
      </c>
      <c r="J32" s="20">
        <f t="shared" si="0"/>
        <v>4</v>
      </c>
    </row>
    <row r="33" spans="1:10">
      <c r="A33" s="44">
        <v>25</v>
      </c>
      <c r="B33" s="51" t="s">
        <v>79</v>
      </c>
      <c r="C33" s="4">
        <v>217</v>
      </c>
      <c r="D33" s="4" t="s">
        <v>171</v>
      </c>
      <c r="E33" s="4"/>
      <c r="F33" s="4"/>
      <c r="G33" s="4"/>
      <c r="H33" s="4"/>
      <c r="I33" s="52">
        <v>3</v>
      </c>
      <c r="J33" s="20">
        <v>3</v>
      </c>
    </row>
    <row r="34" spans="1:10">
      <c r="A34" s="44">
        <v>26</v>
      </c>
      <c r="B34" s="51" t="s">
        <v>80</v>
      </c>
      <c r="C34" s="4">
        <v>111</v>
      </c>
      <c r="D34" s="4" t="s">
        <v>171</v>
      </c>
      <c r="E34" s="4"/>
      <c r="F34" s="4"/>
      <c r="G34" s="4"/>
      <c r="H34" s="4"/>
      <c r="I34" s="52">
        <v>2</v>
      </c>
      <c r="J34" s="20">
        <v>2</v>
      </c>
    </row>
    <row r="35" spans="1:10">
      <c r="A35" s="44">
        <v>27</v>
      </c>
      <c r="B35" s="51" t="s">
        <v>7</v>
      </c>
      <c r="C35" s="4">
        <v>3</v>
      </c>
      <c r="D35" s="4" t="s">
        <v>170</v>
      </c>
      <c r="E35" s="4"/>
      <c r="F35" s="4">
        <v>2</v>
      </c>
      <c r="G35" s="4"/>
      <c r="H35" s="4"/>
      <c r="I35" s="52"/>
      <c r="J35" s="20">
        <v>2</v>
      </c>
    </row>
    <row r="36" spans="1:10">
      <c r="A36" s="44">
        <v>28</v>
      </c>
      <c r="B36" s="51" t="s">
        <v>22</v>
      </c>
      <c r="C36" s="4">
        <v>131</v>
      </c>
      <c r="D36" s="4" t="s">
        <v>171</v>
      </c>
      <c r="E36" s="4">
        <v>1</v>
      </c>
      <c r="F36" s="4"/>
      <c r="G36" s="4"/>
      <c r="H36" s="4"/>
      <c r="I36" s="52"/>
      <c r="J36" s="20">
        <v>1</v>
      </c>
    </row>
    <row r="37" spans="1:10">
      <c r="A37" s="44">
        <v>29</v>
      </c>
      <c r="B37" s="51" t="s">
        <v>81</v>
      </c>
      <c r="C37" s="4">
        <v>70</v>
      </c>
      <c r="D37" s="4" t="s">
        <v>170</v>
      </c>
      <c r="E37" s="4">
        <v>0</v>
      </c>
      <c r="F37" s="4"/>
      <c r="G37" s="4"/>
      <c r="H37" s="4"/>
      <c r="I37" s="52"/>
      <c r="J37" s="20">
        <v>0</v>
      </c>
    </row>
    <row r="38" spans="1:10" ht="15.75" thickBot="1">
      <c r="A38" s="53">
        <v>30</v>
      </c>
      <c r="B38" s="54" t="s">
        <v>82</v>
      </c>
      <c r="C38" s="8">
        <v>12</v>
      </c>
      <c r="D38" s="8" t="s">
        <v>170</v>
      </c>
      <c r="E38" s="8"/>
      <c r="F38" s="8">
        <v>0</v>
      </c>
      <c r="G38" s="8"/>
      <c r="H38" s="8"/>
      <c r="I38" s="55"/>
      <c r="J38" s="21">
        <v>0</v>
      </c>
    </row>
  </sheetData>
  <sortState ref="A9:J32">
    <sortCondition descending="1" ref="J9:J32"/>
  </sortState>
  <mergeCells count="7">
    <mergeCell ref="A3:J3"/>
    <mergeCell ref="A5:J5"/>
    <mergeCell ref="A7:A8"/>
    <mergeCell ref="B7:B8"/>
    <mergeCell ref="C7:C8"/>
    <mergeCell ref="D7:D8"/>
    <mergeCell ref="J7:J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4"/>
  <sheetViews>
    <sheetView workbookViewId="0">
      <selection activeCell="D21" sqref="D21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9" width="14.5703125" customWidth="1"/>
    <col min="10" max="10" width="15.85546875" customWidth="1"/>
    <col min="11" max="11" width="14.5703125" customWidth="1"/>
  </cols>
  <sheetData>
    <row r="3" spans="1:11">
      <c r="A3" s="83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3"/>
    </row>
    <row r="4" spans="1:11" ht="8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83" t="s">
        <v>168</v>
      </c>
      <c r="B5" s="83"/>
      <c r="C5" s="83"/>
      <c r="D5" s="83"/>
      <c r="E5" s="83"/>
      <c r="F5" s="83"/>
      <c r="G5" s="83"/>
      <c r="H5" s="83"/>
      <c r="I5" s="83"/>
      <c r="J5" s="83"/>
      <c r="K5" s="3"/>
    </row>
    <row r="6" spans="1:11" ht="15.75" thickBot="1">
      <c r="A6" s="28"/>
      <c r="B6" s="28"/>
      <c r="C6" s="28"/>
      <c r="D6" s="28"/>
      <c r="E6" s="28"/>
      <c r="F6" s="28"/>
      <c r="G6" s="28"/>
      <c r="H6" s="28"/>
      <c r="I6" s="28"/>
    </row>
    <row r="7" spans="1:11">
      <c r="A7" s="89" t="s">
        <v>2</v>
      </c>
      <c r="B7" s="91" t="s">
        <v>0</v>
      </c>
      <c r="C7" s="93" t="s">
        <v>4</v>
      </c>
      <c r="D7" s="93" t="s">
        <v>10</v>
      </c>
      <c r="E7" s="14" t="s">
        <v>55</v>
      </c>
      <c r="F7" s="14" t="s">
        <v>56</v>
      </c>
      <c r="G7" s="14" t="s">
        <v>61</v>
      </c>
      <c r="H7" s="13" t="s">
        <v>59</v>
      </c>
      <c r="I7" s="11" t="s">
        <v>60</v>
      </c>
      <c r="J7" s="95" t="s">
        <v>1</v>
      </c>
    </row>
    <row r="8" spans="1:11" ht="15.75" thickBot="1">
      <c r="A8" s="90"/>
      <c r="B8" s="92"/>
      <c r="C8" s="94"/>
      <c r="D8" s="94"/>
      <c r="E8" s="15" t="s">
        <v>33</v>
      </c>
      <c r="F8" s="15" t="s">
        <v>57</v>
      </c>
      <c r="G8" s="15" t="s">
        <v>58</v>
      </c>
      <c r="H8" s="9" t="s">
        <v>33</v>
      </c>
      <c r="I8" s="12" t="s">
        <v>58</v>
      </c>
      <c r="J8" s="96"/>
    </row>
    <row r="9" spans="1:11">
      <c r="A9" s="22">
        <v>1</v>
      </c>
      <c r="B9" s="23" t="s">
        <v>19</v>
      </c>
      <c r="C9" s="6">
        <v>108</v>
      </c>
      <c r="D9" s="6" t="s">
        <v>171</v>
      </c>
      <c r="E9" s="10">
        <v>20</v>
      </c>
      <c r="F9" s="10">
        <v>8</v>
      </c>
      <c r="G9" s="10">
        <v>25</v>
      </c>
      <c r="H9" s="10"/>
      <c r="I9" s="46">
        <v>20</v>
      </c>
      <c r="J9" s="19">
        <f t="shared" ref="J9:J21" si="0">SUM(E9:I9)</f>
        <v>73</v>
      </c>
    </row>
    <row r="10" spans="1:11">
      <c r="A10" s="24">
        <v>2</v>
      </c>
      <c r="B10" s="25" t="s">
        <v>3</v>
      </c>
      <c r="C10" s="4">
        <v>97</v>
      </c>
      <c r="D10" s="4" t="s">
        <v>12</v>
      </c>
      <c r="E10" s="5">
        <v>25</v>
      </c>
      <c r="F10" s="5">
        <v>16</v>
      </c>
      <c r="G10" s="5">
        <v>16</v>
      </c>
      <c r="H10" s="5"/>
      <c r="I10" s="47">
        <v>9</v>
      </c>
      <c r="J10" s="20">
        <f t="shared" si="0"/>
        <v>66</v>
      </c>
    </row>
    <row r="11" spans="1:11">
      <c r="A11" s="24">
        <v>3</v>
      </c>
      <c r="B11" s="25" t="s">
        <v>83</v>
      </c>
      <c r="C11" s="4">
        <v>71</v>
      </c>
      <c r="D11" s="4" t="s">
        <v>170</v>
      </c>
      <c r="E11" s="5">
        <v>10</v>
      </c>
      <c r="F11" s="5">
        <v>20</v>
      </c>
      <c r="G11" s="5">
        <v>20</v>
      </c>
      <c r="H11" s="5"/>
      <c r="I11" s="47">
        <v>16</v>
      </c>
      <c r="J11" s="20">
        <f t="shared" si="0"/>
        <v>66</v>
      </c>
    </row>
    <row r="12" spans="1:11">
      <c r="A12" s="24">
        <v>4</v>
      </c>
      <c r="B12" s="25" t="s">
        <v>84</v>
      </c>
      <c r="C12" s="4">
        <v>223</v>
      </c>
      <c r="D12" s="4" t="s">
        <v>170</v>
      </c>
      <c r="E12" s="5">
        <v>13</v>
      </c>
      <c r="F12" s="5">
        <v>25</v>
      </c>
      <c r="G12" s="5">
        <v>0</v>
      </c>
      <c r="H12" s="5"/>
      <c r="I12" s="47">
        <v>13</v>
      </c>
      <c r="J12" s="20">
        <f t="shared" si="0"/>
        <v>51</v>
      </c>
    </row>
    <row r="13" spans="1:11">
      <c r="A13" s="24">
        <v>5</v>
      </c>
      <c r="B13" s="25" t="s">
        <v>85</v>
      </c>
      <c r="C13" s="4">
        <v>39</v>
      </c>
      <c r="D13" s="4" t="s">
        <v>172</v>
      </c>
      <c r="E13" s="5">
        <v>16</v>
      </c>
      <c r="F13" s="5">
        <v>13</v>
      </c>
      <c r="G13" s="5">
        <v>10</v>
      </c>
      <c r="H13" s="5"/>
      <c r="I13" s="47">
        <v>10</v>
      </c>
      <c r="J13" s="20">
        <f t="shared" si="0"/>
        <v>49</v>
      </c>
    </row>
    <row r="14" spans="1:11">
      <c r="A14" s="24">
        <v>6</v>
      </c>
      <c r="B14" s="25" t="s">
        <v>38</v>
      </c>
      <c r="C14" s="4">
        <v>31</v>
      </c>
      <c r="D14" s="4" t="s">
        <v>171</v>
      </c>
      <c r="E14" s="5">
        <v>11</v>
      </c>
      <c r="F14" s="5">
        <v>11</v>
      </c>
      <c r="G14" s="5">
        <v>0</v>
      </c>
      <c r="H14" s="5"/>
      <c r="I14" s="47">
        <v>11</v>
      </c>
      <c r="J14" s="20">
        <f t="shared" si="0"/>
        <v>33</v>
      </c>
    </row>
    <row r="15" spans="1:11">
      <c r="A15" s="24">
        <v>7</v>
      </c>
      <c r="B15" s="25" t="s">
        <v>86</v>
      </c>
      <c r="C15" s="4">
        <v>6</v>
      </c>
      <c r="D15" s="4" t="s">
        <v>170</v>
      </c>
      <c r="E15" s="5"/>
      <c r="F15" s="5">
        <v>10</v>
      </c>
      <c r="G15" s="5">
        <v>13</v>
      </c>
      <c r="H15" s="5"/>
      <c r="I15" s="47">
        <v>7</v>
      </c>
      <c r="J15" s="20">
        <f t="shared" si="0"/>
        <v>30</v>
      </c>
    </row>
    <row r="16" spans="1:11">
      <c r="A16" s="33">
        <v>8</v>
      </c>
      <c r="B16" s="34" t="s">
        <v>87</v>
      </c>
      <c r="C16" s="35">
        <v>33</v>
      </c>
      <c r="D16" s="35" t="s">
        <v>171</v>
      </c>
      <c r="E16" s="36"/>
      <c r="F16" s="36"/>
      <c r="G16" s="36"/>
      <c r="H16" s="36"/>
      <c r="I16" s="48">
        <v>25</v>
      </c>
      <c r="J16" s="37">
        <f t="shared" si="0"/>
        <v>25</v>
      </c>
    </row>
    <row r="17" spans="1:10">
      <c r="A17" s="33">
        <v>9</v>
      </c>
      <c r="B17" s="45" t="s">
        <v>16</v>
      </c>
      <c r="C17" s="35">
        <v>270</v>
      </c>
      <c r="D17" s="35" t="s">
        <v>171</v>
      </c>
      <c r="E17" s="36">
        <v>8</v>
      </c>
      <c r="F17" s="36">
        <v>6</v>
      </c>
      <c r="G17" s="36">
        <v>0</v>
      </c>
      <c r="H17" s="36"/>
      <c r="I17" s="48">
        <v>6</v>
      </c>
      <c r="J17" s="37">
        <f t="shared" si="0"/>
        <v>20</v>
      </c>
    </row>
    <row r="18" spans="1:10">
      <c r="A18" s="33">
        <v>10</v>
      </c>
      <c r="B18" s="34" t="s">
        <v>88</v>
      </c>
      <c r="C18" s="35">
        <v>600</v>
      </c>
      <c r="D18" s="35" t="s">
        <v>171</v>
      </c>
      <c r="E18" s="36"/>
      <c r="F18" s="36"/>
      <c r="G18" s="36">
        <v>11</v>
      </c>
      <c r="H18" s="36"/>
      <c r="I18" s="48">
        <v>8</v>
      </c>
      <c r="J18" s="37">
        <f t="shared" si="0"/>
        <v>19</v>
      </c>
    </row>
    <row r="19" spans="1:10">
      <c r="A19" s="33">
        <v>11</v>
      </c>
      <c r="B19" s="34" t="s">
        <v>89</v>
      </c>
      <c r="C19" s="35">
        <v>222</v>
      </c>
      <c r="D19" s="35" t="s">
        <v>170</v>
      </c>
      <c r="E19" s="36">
        <v>7</v>
      </c>
      <c r="F19" s="36">
        <v>7</v>
      </c>
      <c r="G19" s="36"/>
      <c r="H19" s="36"/>
      <c r="I19" s="48">
        <v>5</v>
      </c>
      <c r="J19" s="37">
        <f t="shared" si="0"/>
        <v>19</v>
      </c>
    </row>
    <row r="20" spans="1:10">
      <c r="A20" s="33">
        <v>12</v>
      </c>
      <c r="B20" s="34" t="s">
        <v>90</v>
      </c>
      <c r="C20" s="35">
        <v>996</v>
      </c>
      <c r="D20" s="35" t="s">
        <v>170</v>
      </c>
      <c r="E20" s="36">
        <v>9</v>
      </c>
      <c r="F20" s="36"/>
      <c r="G20" s="36">
        <v>0</v>
      </c>
      <c r="H20" s="36"/>
      <c r="I20" s="48"/>
      <c r="J20" s="37">
        <f t="shared" si="0"/>
        <v>9</v>
      </c>
    </row>
    <row r="21" spans="1:10">
      <c r="A21" s="33">
        <v>13</v>
      </c>
      <c r="B21" s="34" t="s">
        <v>20</v>
      </c>
      <c r="C21" s="35">
        <v>420</v>
      </c>
      <c r="D21" s="35" t="s">
        <v>170</v>
      </c>
      <c r="E21" s="36"/>
      <c r="F21" s="36">
        <v>9</v>
      </c>
      <c r="G21" s="36"/>
      <c r="H21" s="36"/>
      <c r="I21" s="48"/>
      <c r="J21" s="37">
        <f t="shared" si="0"/>
        <v>9</v>
      </c>
    </row>
    <row r="22" spans="1:10">
      <c r="A22" s="33">
        <v>14</v>
      </c>
      <c r="B22" s="34" t="s">
        <v>91</v>
      </c>
      <c r="C22" s="35">
        <v>77</v>
      </c>
      <c r="D22" s="35" t="s">
        <v>170</v>
      </c>
      <c r="E22" s="36">
        <v>6</v>
      </c>
      <c r="F22" s="36"/>
      <c r="G22" s="36"/>
      <c r="H22" s="36"/>
      <c r="I22" s="48"/>
      <c r="J22" s="37">
        <f t="shared" ref="J22:J24" si="1">SUM(E22:I22)</f>
        <v>6</v>
      </c>
    </row>
    <row r="23" spans="1:10">
      <c r="A23" s="33">
        <v>15</v>
      </c>
      <c r="B23" s="34" t="s">
        <v>92</v>
      </c>
      <c r="C23" s="35">
        <v>31</v>
      </c>
      <c r="D23" s="35" t="s">
        <v>170</v>
      </c>
      <c r="E23" s="36">
        <v>5</v>
      </c>
      <c r="F23" s="36"/>
      <c r="G23" s="36"/>
      <c r="H23" s="36"/>
      <c r="I23" s="48"/>
      <c r="J23" s="37">
        <f t="shared" si="1"/>
        <v>5</v>
      </c>
    </row>
    <row r="24" spans="1:10" ht="15.75" thickBot="1">
      <c r="A24" s="38">
        <v>16</v>
      </c>
      <c r="B24" s="39" t="s">
        <v>93</v>
      </c>
      <c r="C24" s="40">
        <v>26</v>
      </c>
      <c r="D24" s="40" t="s">
        <v>11</v>
      </c>
      <c r="E24" s="41">
        <v>0</v>
      </c>
      <c r="F24" s="41">
        <v>0</v>
      </c>
      <c r="G24" s="41"/>
      <c r="H24" s="41"/>
      <c r="I24" s="50">
        <v>4</v>
      </c>
      <c r="J24" s="42">
        <f t="shared" si="1"/>
        <v>4</v>
      </c>
    </row>
  </sheetData>
  <sortState ref="A9:J21">
    <sortCondition descending="1" ref="J9:J21"/>
  </sortState>
  <mergeCells count="7">
    <mergeCell ref="A3:J3"/>
    <mergeCell ref="A5:J5"/>
    <mergeCell ref="A7:A8"/>
    <mergeCell ref="B7:B8"/>
    <mergeCell ref="C7:C8"/>
    <mergeCell ref="D7:D8"/>
    <mergeCell ref="J7:J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1"/>
  <sheetViews>
    <sheetView workbookViewId="0">
      <selection activeCell="E24" sqref="E24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9" width="14.5703125" customWidth="1"/>
    <col min="10" max="10" width="15.85546875" customWidth="1"/>
    <col min="11" max="11" width="14.5703125" customWidth="1"/>
  </cols>
  <sheetData>
    <row r="3" spans="1:11">
      <c r="A3" s="83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3"/>
    </row>
    <row r="4" spans="1:11" ht="8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83" t="s">
        <v>28</v>
      </c>
      <c r="B5" s="83"/>
      <c r="C5" s="83"/>
      <c r="D5" s="83"/>
      <c r="E5" s="83"/>
      <c r="F5" s="83"/>
      <c r="G5" s="83"/>
      <c r="H5" s="83"/>
      <c r="I5" s="83"/>
      <c r="J5" s="83"/>
      <c r="K5" s="3"/>
    </row>
    <row r="6" spans="1:11" ht="15.75" thickBot="1">
      <c r="A6" s="29"/>
      <c r="B6" s="29"/>
      <c r="C6" s="29"/>
      <c r="D6" s="29"/>
      <c r="E6" s="29"/>
      <c r="F6" s="29"/>
      <c r="G6" s="29"/>
      <c r="H6" s="29"/>
      <c r="I6" s="29"/>
    </row>
    <row r="7" spans="1:11">
      <c r="A7" s="89" t="s">
        <v>2</v>
      </c>
      <c r="B7" s="91" t="s">
        <v>0</v>
      </c>
      <c r="C7" s="93" t="s">
        <v>4</v>
      </c>
      <c r="D7" s="93" t="s">
        <v>10</v>
      </c>
      <c r="E7" s="14" t="s">
        <v>55</v>
      </c>
      <c r="F7" s="14" t="s">
        <v>56</v>
      </c>
      <c r="G7" s="14" t="s">
        <v>61</v>
      </c>
      <c r="H7" s="13" t="s">
        <v>59</v>
      </c>
      <c r="I7" s="11" t="s">
        <v>60</v>
      </c>
      <c r="J7" s="95" t="s">
        <v>1</v>
      </c>
    </row>
    <row r="8" spans="1:11" ht="15.75" thickBot="1">
      <c r="A8" s="90"/>
      <c r="B8" s="92"/>
      <c r="C8" s="94"/>
      <c r="D8" s="94"/>
      <c r="E8" s="15" t="s">
        <v>33</v>
      </c>
      <c r="F8" s="15" t="s">
        <v>57</v>
      </c>
      <c r="G8" s="15" t="s">
        <v>58</v>
      </c>
      <c r="H8" s="9" t="s">
        <v>33</v>
      </c>
      <c r="I8" s="12" t="s">
        <v>58</v>
      </c>
      <c r="J8" s="96"/>
    </row>
    <row r="9" spans="1:11">
      <c r="A9" s="22">
        <v>1</v>
      </c>
      <c r="B9" s="23" t="s">
        <v>39</v>
      </c>
      <c r="C9" s="6">
        <v>55</v>
      </c>
      <c r="D9" s="6" t="s">
        <v>171</v>
      </c>
      <c r="E9" s="10">
        <v>25</v>
      </c>
      <c r="F9" s="10"/>
      <c r="G9" s="10">
        <v>25</v>
      </c>
      <c r="H9" s="10"/>
      <c r="I9" s="16">
        <v>25</v>
      </c>
      <c r="J9" s="19">
        <f t="shared" ref="J9:J17" si="0">SUM(E9:I9)</f>
        <v>75</v>
      </c>
    </row>
    <row r="10" spans="1:11">
      <c r="A10" s="24">
        <v>2</v>
      </c>
      <c r="B10" s="25" t="s">
        <v>26</v>
      </c>
      <c r="C10" s="4">
        <v>44</v>
      </c>
      <c r="D10" s="4" t="s">
        <v>171</v>
      </c>
      <c r="E10" s="5">
        <v>13</v>
      </c>
      <c r="F10" s="5"/>
      <c r="G10" s="5">
        <v>16</v>
      </c>
      <c r="H10" s="5"/>
      <c r="I10" s="17">
        <v>20</v>
      </c>
      <c r="J10" s="20">
        <f t="shared" si="0"/>
        <v>49</v>
      </c>
    </row>
    <row r="11" spans="1:11">
      <c r="A11" s="24">
        <v>3</v>
      </c>
      <c r="B11" s="25" t="s">
        <v>24</v>
      </c>
      <c r="C11" s="4">
        <v>67</v>
      </c>
      <c r="D11" s="4" t="s">
        <v>171</v>
      </c>
      <c r="E11" s="5">
        <v>20</v>
      </c>
      <c r="F11" s="5"/>
      <c r="G11" s="5">
        <v>13</v>
      </c>
      <c r="H11" s="5"/>
      <c r="I11" s="17">
        <v>11</v>
      </c>
      <c r="J11" s="20">
        <f t="shared" si="0"/>
        <v>44</v>
      </c>
    </row>
    <row r="12" spans="1:11">
      <c r="A12" s="24">
        <v>4</v>
      </c>
      <c r="B12" s="25" t="s">
        <v>25</v>
      </c>
      <c r="C12" s="4">
        <v>4</v>
      </c>
      <c r="D12" s="4" t="s">
        <v>171</v>
      </c>
      <c r="E12" s="5">
        <v>10</v>
      </c>
      <c r="F12" s="5"/>
      <c r="G12" s="5">
        <v>11</v>
      </c>
      <c r="H12" s="5"/>
      <c r="I12" s="17">
        <v>16</v>
      </c>
      <c r="J12" s="20">
        <f t="shared" si="0"/>
        <v>37</v>
      </c>
    </row>
    <row r="13" spans="1:11">
      <c r="A13" s="24">
        <v>5</v>
      </c>
      <c r="B13" s="25" t="s">
        <v>27</v>
      </c>
      <c r="C13" s="4">
        <v>33</v>
      </c>
      <c r="D13" s="4" t="s">
        <v>171</v>
      </c>
      <c r="E13" s="5">
        <v>16</v>
      </c>
      <c r="F13" s="5"/>
      <c r="G13" s="5">
        <v>20</v>
      </c>
      <c r="H13" s="5"/>
      <c r="I13" s="17"/>
      <c r="J13" s="20">
        <f t="shared" si="0"/>
        <v>36</v>
      </c>
    </row>
    <row r="14" spans="1:11">
      <c r="A14" s="24">
        <v>6</v>
      </c>
      <c r="B14" s="25" t="s">
        <v>94</v>
      </c>
      <c r="C14" s="4">
        <v>45</v>
      </c>
      <c r="D14" s="4" t="s">
        <v>171</v>
      </c>
      <c r="E14" s="5"/>
      <c r="F14" s="5"/>
      <c r="G14" s="5">
        <v>9</v>
      </c>
      <c r="H14" s="5"/>
      <c r="I14" s="17">
        <v>9</v>
      </c>
      <c r="J14" s="20">
        <f t="shared" si="0"/>
        <v>18</v>
      </c>
    </row>
    <row r="15" spans="1:11">
      <c r="A15" s="24">
        <v>7</v>
      </c>
      <c r="B15" s="25" t="s">
        <v>95</v>
      </c>
      <c r="C15" s="4">
        <v>20</v>
      </c>
      <c r="D15" s="4" t="s">
        <v>171</v>
      </c>
      <c r="E15" s="5"/>
      <c r="F15" s="5"/>
      <c r="G15" s="5">
        <v>8</v>
      </c>
      <c r="H15" s="5"/>
      <c r="I15" s="17">
        <v>8</v>
      </c>
      <c r="J15" s="20">
        <f t="shared" si="0"/>
        <v>16</v>
      </c>
    </row>
    <row r="16" spans="1:11">
      <c r="A16" s="24">
        <v>8</v>
      </c>
      <c r="B16" s="25" t="s">
        <v>96</v>
      </c>
      <c r="C16" s="4">
        <v>113</v>
      </c>
      <c r="D16" s="4" t="s">
        <v>171</v>
      </c>
      <c r="E16" s="5"/>
      <c r="F16" s="5"/>
      <c r="G16" s="5"/>
      <c r="H16" s="5"/>
      <c r="I16" s="17">
        <v>13</v>
      </c>
      <c r="J16" s="20">
        <f t="shared" si="0"/>
        <v>13</v>
      </c>
    </row>
    <row r="17" spans="1:11">
      <c r="A17" s="24">
        <v>9</v>
      </c>
      <c r="B17" s="25" t="s">
        <v>97</v>
      </c>
      <c r="C17" s="4">
        <v>111</v>
      </c>
      <c r="D17" s="4" t="s">
        <v>174</v>
      </c>
      <c r="E17" s="5">
        <v>11</v>
      </c>
      <c r="F17" s="5"/>
      <c r="G17" s="5"/>
      <c r="H17" s="5"/>
      <c r="I17" s="17"/>
      <c r="J17" s="20">
        <f t="shared" si="0"/>
        <v>11</v>
      </c>
    </row>
    <row r="18" spans="1:11">
      <c r="A18" s="24">
        <v>10</v>
      </c>
      <c r="B18" s="25" t="s">
        <v>98</v>
      </c>
      <c r="C18" s="4">
        <v>3</v>
      </c>
      <c r="D18" s="4" t="s">
        <v>170</v>
      </c>
      <c r="E18" s="5"/>
      <c r="F18" s="5"/>
      <c r="G18" s="5">
        <v>0</v>
      </c>
      <c r="H18" s="5"/>
      <c r="I18" s="17">
        <v>10</v>
      </c>
      <c r="J18" s="20">
        <f t="shared" ref="J18:J20" si="1">SUM(E18:I18)</f>
        <v>10</v>
      </c>
    </row>
    <row r="19" spans="1:11">
      <c r="A19" s="24">
        <v>11</v>
      </c>
      <c r="B19" s="25" t="s">
        <v>99</v>
      </c>
      <c r="C19" s="4">
        <v>77</v>
      </c>
      <c r="D19" s="4" t="s">
        <v>171</v>
      </c>
      <c r="E19" s="5"/>
      <c r="F19" s="5"/>
      <c r="G19" s="5">
        <v>10</v>
      </c>
      <c r="H19" s="5"/>
      <c r="I19" s="17"/>
      <c r="J19" s="20">
        <f t="shared" si="1"/>
        <v>10</v>
      </c>
    </row>
    <row r="20" spans="1:11" ht="15.75" thickBot="1">
      <c r="A20" s="26">
        <v>12</v>
      </c>
      <c r="B20" s="27" t="s">
        <v>100</v>
      </c>
      <c r="C20" s="8">
        <v>666</v>
      </c>
      <c r="D20" s="8" t="s">
        <v>174</v>
      </c>
      <c r="E20" s="7">
        <v>9</v>
      </c>
      <c r="F20" s="7"/>
      <c r="G20" s="7"/>
      <c r="H20" s="7"/>
      <c r="I20" s="18"/>
      <c r="J20" s="21">
        <f t="shared" si="1"/>
        <v>9</v>
      </c>
    </row>
    <row r="21" spans="1:11">
      <c r="K21" t="str">
        <f t="shared" ref="K21" si="2">PROPER(B21)</f>
        <v/>
      </c>
    </row>
  </sheetData>
  <sortState ref="B9:J17">
    <sortCondition descending="1" ref="J9:J17"/>
  </sortState>
  <mergeCells count="7">
    <mergeCell ref="A3:J3"/>
    <mergeCell ref="A5:J5"/>
    <mergeCell ref="A7:A8"/>
    <mergeCell ref="B7:B8"/>
    <mergeCell ref="C7:C8"/>
    <mergeCell ref="D7:D8"/>
    <mergeCell ref="J7:J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7"/>
  <sheetViews>
    <sheetView workbookViewId="0">
      <selection activeCell="D13" sqref="D13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9" width="14.5703125" customWidth="1"/>
    <col min="10" max="10" width="15.85546875" customWidth="1"/>
    <col min="11" max="11" width="14.5703125" customWidth="1"/>
  </cols>
  <sheetData>
    <row r="3" spans="1:11">
      <c r="A3" s="83" t="s">
        <v>146</v>
      </c>
      <c r="B3" s="83"/>
      <c r="C3" s="83"/>
      <c r="D3" s="83"/>
      <c r="E3" s="83"/>
      <c r="F3" s="83"/>
      <c r="G3" s="83"/>
      <c r="H3" s="83"/>
      <c r="I3" s="83"/>
      <c r="J3" s="83"/>
      <c r="K3" s="3"/>
    </row>
    <row r="4" spans="1:11" ht="8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83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3"/>
    </row>
    <row r="6" spans="1:11" ht="15.75" thickBot="1">
      <c r="A6" s="28"/>
      <c r="B6" s="28"/>
      <c r="C6" s="28"/>
      <c r="D6" s="28"/>
      <c r="E6" s="28"/>
      <c r="F6" s="28"/>
      <c r="G6" s="28"/>
      <c r="H6" s="28"/>
      <c r="I6" s="28"/>
    </row>
    <row r="7" spans="1:11">
      <c r="A7" s="89" t="s">
        <v>2</v>
      </c>
      <c r="B7" s="91" t="s">
        <v>0</v>
      </c>
      <c r="C7" s="93" t="s">
        <v>4</v>
      </c>
      <c r="D7" s="93" t="s">
        <v>10</v>
      </c>
      <c r="E7" s="14" t="s">
        <v>55</v>
      </c>
      <c r="F7" s="14" t="s">
        <v>56</v>
      </c>
      <c r="G7" s="14" t="s">
        <v>61</v>
      </c>
      <c r="H7" s="13" t="s">
        <v>59</v>
      </c>
      <c r="I7" s="11" t="s">
        <v>60</v>
      </c>
      <c r="J7" s="95" t="s">
        <v>1</v>
      </c>
    </row>
    <row r="8" spans="1:11" ht="15.75" thickBot="1">
      <c r="A8" s="90"/>
      <c r="B8" s="92"/>
      <c r="C8" s="94"/>
      <c r="D8" s="94"/>
      <c r="E8" s="15" t="s">
        <v>33</v>
      </c>
      <c r="F8" s="15" t="s">
        <v>57</v>
      </c>
      <c r="G8" s="15" t="s">
        <v>58</v>
      </c>
      <c r="H8" s="9" t="s">
        <v>33</v>
      </c>
      <c r="I8" s="12" t="s">
        <v>58</v>
      </c>
      <c r="J8" s="96"/>
    </row>
    <row r="9" spans="1:11">
      <c r="A9" s="22">
        <v>1</v>
      </c>
      <c r="B9" s="23" t="s">
        <v>101</v>
      </c>
      <c r="C9" s="6">
        <v>86</v>
      </c>
      <c r="D9" s="6" t="s">
        <v>54</v>
      </c>
      <c r="E9" s="10">
        <v>20</v>
      </c>
      <c r="F9" s="10">
        <v>7</v>
      </c>
      <c r="G9" s="10">
        <v>13</v>
      </c>
      <c r="H9" s="10">
        <v>25</v>
      </c>
      <c r="I9" s="46">
        <v>20</v>
      </c>
      <c r="J9" s="19">
        <f t="shared" ref="J9:J11" si="0">SUM(E9:I9)</f>
        <v>85</v>
      </c>
    </row>
    <row r="10" spans="1:11">
      <c r="A10" s="24">
        <v>2</v>
      </c>
      <c r="B10" s="25" t="s">
        <v>40</v>
      </c>
      <c r="C10" s="4">
        <v>18</v>
      </c>
      <c r="D10" s="4" t="s">
        <v>11</v>
      </c>
      <c r="E10" s="5">
        <v>16</v>
      </c>
      <c r="F10" s="5"/>
      <c r="G10" s="5">
        <v>8</v>
      </c>
      <c r="H10" s="5">
        <v>20</v>
      </c>
      <c r="I10" s="47">
        <v>11</v>
      </c>
      <c r="J10" s="20">
        <f t="shared" si="0"/>
        <v>55</v>
      </c>
    </row>
    <row r="11" spans="1:11">
      <c r="A11" s="24">
        <v>3</v>
      </c>
      <c r="B11" s="25" t="s">
        <v>110</v>
      </c>
      <c r="C11" s="4">
        <v>33</v>
      </c>
      <c r="D11" s="4" t="s">
        <v>11</v>
      </c>
      <c r="E11" s="5">
        <v>9</v>
      </c>
      <c r="F11" s="5">
        <v>6</v>
      </c>
      <c r="G11" s="5">
        <v>9</v>
      </c>
      <c r="H11" s="5">
        <v>11</v>
      </c>
      <c r="I11" s="47">
        <v>6</v>
      </c>
      <c r="J11" s="20">
        <f t="shared" si="0"/>
        <v>41</v>
      </c>
    </row>
    <row r="12" spans="1:11">
      <c r="A12" s="44">
        <v>4</v>
      </c>
      <c r="B12" s="25" t="s">
        <v>102</v>
      </c>
      <c r="C12" s="4">
        <v>23</v>
      </c>
      <c r="D12" s="4" t="s">
        <v>169</v>
      </c>
      <c r="E12" s="5">
        <v>11</v>
      </c>
      <c r="F12" s="5"/>
      <c r="G12" s="5"/>
      <c r="H12" s="5">
        <v>16</v>
      </c>
      <c r="I12" s="47">
        <v>7</v>
      </c>
      <c r="J12" s="20">
        <f t="shared" ref="J12:J17" si="1">SUM(E12:I12)</f>
        <v>34</v>
      </c>
    </row>
    <row r="13" spans="1:11">
      <c r="A13" s="44">
        <v>5</v>
      </c>
      <c r="B13" s="25" t="s">
        <v>125</v>
      </c>
      <c r="C13" s="4">
        <v>11</v>
      </c>
      <c r="D13" s="4" t="s">
        <v>169</v>
      </c>
      <c r="E13" s="5"/>
      <c r="F13" s="5"/>
      <c r="G13" s="5"/>
      <c r="H13" s="5">
        <v>13</v>
      </c>
      <c r="I13" s="47"/>
      <c r="J13" s="20">
        <f t="shared" si="1"/>
        <v>13</v>
      </c>
    </row>
    <row r="14" spans="1:11">
      <c r="A14" s="44">
        <v>6</v>
      </c>
      <c r="B14" s="25" t="s">
        <v>104</v>
      </c>
      <c r="C14" s="4">
        <v>26</v>
      </c>
      <c r="D14" s="4" t="s">
        <v>169</v>
      </c>
      <c r="E14" s="5"/>
      <c r="F14" s="5"/>
      <c r="G14" s="5"/>
      <c r="H14" s="5">
        <v>10</v>
      </c>
      <c r="I14" s="47"/>
      <c r="J14" s="20">
        <f t="shared" si="1"/>
        <v>10</v>
      </c>
    </row>
    <row r="15" spans="1:11">
      <c r="A15" s="24">
        <v>7</v>
      </c>
      <c r="B15" s="25" t="s">
        <v>34</v>
      </c>
      <c r="C15" s="4">
        <v>46</v>
      </c>
      <c r="D15" s="4" t="s">
        <v>169</v>
      </c>
      <c r="E15" s="5">
        <v>8</v>
      </c>
      <c r="F15" s="5">
        <v>0</v>
      </c>
      <c r="G15" s="5"/>
      <c r="H15" s="5"/>
      <c r="I15" s="47"/>
      <c r="J15" s="20">
        <f t="shared" si="1"/>
        <v>8</v>
      </c>
    </row>
    <row r="16" spans="1:11">
      <c r="A16" s="24">
        <v>8</v>
      </c>
      <c r="B16" s="25" t="s">
        <v>42</v>
      </c>
      <c r="C16" s="4">
        <v>89</v>
      </c>
      <c r="D16" s="4" t="s">
        <v>169</v>
      </c>
      <c r="E16" s="5">
        <v>6</v>
      </c>
      <c r="F16" s="5"/>
      <c r="G16" s="5"/>
      <c r="H16" s="5"/>
      <c r="I16" s="47"/>
      <c r="J16" s="20">
        <f t="shared" si="1"/>
        <v>6</v>
      </c>
    </row>
    <row r="17" spans="1:10" ht="15.75" thickBot="1">
      <c r="A17" s="26">
        <v>9</v>
      </c>
      <c r="B17" s="27" t="s">
        <v>103</v>
      </c>
      <c r="C17" s="8">
        <v>88</v>
      </c>
      <c r="D17" s="8" t="s">
        <v>11</v>
      </c>
      <c r="E17" s="7"/>
      <c r="F17" s="7"/>
      <c r="G17" s="7">
        <v>0</v>
      </c>
      <c r="H17" s="7"/>
      <c r="I17" s="56"/>
      <c r="J17" s="21">
        <f t="shared" si="1"/>
        <v>0</v>
      </c>
    </row>
  </sheetData>
  <mergeCells count="7">
    <mergeCell ref="A3:J3"/>
    <mergeCell ref="A5:J5"/>
    <mergeCell ref="A7:A8"/>
    <mergeCell ref="B7:B8"/>
    <mergeCell ref="C7:C8"/>
    <mergeCell ref="D7:D8"/>
    <mergeCell ref="J7:J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J12"/>
  <sheetViews>
    <sheetView workbookViewId="0">
      <selection activeCell="D18" sqref="D18"/>
    </sheetView>
  </sheetViews>
  <sheetFormatPr defaultRowHeight="15"/>
  <cols>
    <col min="2" max="2" width="20" customWidth="1"/>
    <col min="3" max="3" width="7.7109375" customWidth="1"/>
    <col min="4" max="4" width="20.140625" customWidth="1"/>
    <col min="5" max="5" width="10.7109375" bestFit="1" customWidth="1"/>
    <col min="6" max="6" width="15" bestFit="1" customWidth="1"/>
    <col min="7" max="7" width="12.7109375" customWidth="1"/>
    <col min="8" max="8" width="10.7109375" bestFit="1" customWidth="1"/>
    <col min="9" max="9" width="11.85546875" bestFit="1" customWidth="1"/>
  </cols>
  <sheetData>
    <row r="3" spans="1:10">
      <c r="A3" s="83" t="s">
        <v>148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>
      <c r="A5" s="83" t="s">
        <v>147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15.75" thickBot="1">
      <c r="A6" s="30"/>
      <c r="B6" s="30"/>
      <c r="C6" s="30"/>
      <c r="D6" s="30"/>
      <c r="E6" s="30"/>
      <c r="F6" s="30"/>
      <c r="G6" s="30"/>
      <c r="H6" s="30"/>
      <c r="I6" s="30"/>
    </row>
    <row r="7" spans="1:10" ht="15" customHeight="1">
      <c r="A7" s="89" t="s">
        <v>2</v>
      </c>
      <c r="B7" s="91" t="s">
        <v>0</v>
      </c>
      <c r="C7" s="93" t="s">
        <v>4</v>
      </c>
      <c r="D7" s="93" t="s">
        <v>10</v>
      </c>
      <c r="E7" s="14" t="s">
        <v>55</v>
      </c>
      <c r="F7" s="14" t="s">
        <v>56</v>
      </c>
      <c r="G7" s="14" t="s">
        <v>61</v>
      </c>
      <c r="H7" s="13" t="s">
        <v>59</v>
      </c>
      <c r="I7" s="11" t="s">
        <v>60</v>
      </c>
      <c r="J7" s="95" t="s">
        <v>1</v>
      </c>
    </row>
    <row r="8" spans="1:10" ht="15.75" thickBot="1">
      <c r="A8" s="90"/>
      <c r="B8" s="92"/>
      <c r="C8" s="94"/>
      <c r="D8" s="94"/>
      <c r="E8" s="15" t="s">
        <v>33</v>
      </c>
      <c r="F8" s="15" t="s">
        <v>57</v>
      </c>
      <c r="G8" s="15" t="s">
        <v>58</v>
      </c>
      <c r="H8" s="9" t="s">
        <v>33</v>
      </c>
      <c r="I8" s="12" t="s">
        <v>58</v>
      </c>
      <c r="J8" s="96"/>
    </row>
    <row r="9" spans="1:10">
      <c r="A9" s="43">
        <v>1</v>
      </c>
      <c r="B9" s="23" t="s">
        <v>41</v>
      </c>
      <c r="C9" s="6">
        <v>2</v>
      </c>
      <c r="D9" s="6" t="s">
        <v>169</v>
      </c>
      <c r="E9" s="10">
        <v>20</v>
      </c>
      <c r="F9" s="10">
        <v>10</v>
      </c>
      <c r="G9" s="10">
        <v>20</v>
      </c>
      <c r="H9" s="10">
        <v>25</v>
      </c>
      <c r="I9" s="46">
        <v>11</v>
      </c>
      <c r="J9" s="19">
        <f t="shared" ref="J9:J12" si="0">SUM(E9:I9)</f>
        <v>86</v>
      </c>
    </row>
    <row r="10" spans="1:10">
      <c r="A10" s="24">
        <v>2</v>
      </c>
      <c r="B10" s="25" t="s">
        <v>105</v>
      </c>
      <c r="C10" s="4">
        <v>44</v>
      </c>
      <c r="D10" s="4" t="s">
        <v>11</v>
      </c>
      <c r="E10" s="5"/>
      <c r="F10" s="5"/>
      <c r="G10" s="5">
        <v>13</v>
      </c>
      <c r="H10" s="5">
        <v>16</v>
      </c>
      <c r="I10" s="47"/>
      <c r="J10" s="20">
        <f t="shared" si="0"/>
        <v>29</v>
      </c>
    </row>
    <row r="11" spans="1:10">
      <c r="A11" s="24">
        <v>3</v>
      </c>
      <c r="B11" s="25" t="s">
        <v>107</v>
      </c>
      <c r="C11" s="4">
        <v>147</v>
      </c>
      <c r="D11" s="4" t="s">
        <v>106</v>
      </c>
      <c r="E11" s="5"/>
      <c r="F11" s="5"/>
      <c r="G11" s="5"/>
      <c r="H11" s="5">
        <v>13</v>
      </c>
      <c r="I11" s="47">
        <v>7</v>
      </c>
      <c r="J11" s="20">
        <f t="shared" si="0"/>
        <v>20</v>
      </c>
    </row>
    <row r="12" spans="1:10" ht="15.75" thickBot="1">
      <c r="A12" s="26">
        <v>4</v>
      </c>
      <c r="B12" s="27" t="s">
        <v>130</v>
      </c>
      <c r="C12" s="8">
        <v>22</v>
      </c>
      <c r="D12" s="8" t="s">
        <v>169</v>
      </c>
      <c r="E12" s="7"/>
      <c r="F12" s="7"/>
      <c r="G12" s="7"/>
      <c r="H12" s="7"/>
      <c r="I12" s="56">
        <v>8</v>
      </c>
      <c r="J12" s="21">
        <f t="shared" si="0"/>
        <v>8</v>
      </c>
    </row>
  </sheetData>
  <mergeCells count="7">
    <mergeCell ref="A3:J3"/>
    <mergeCell ref="A5:J5"/>
    <mergeCell ref="A7:A8"/>
    <mergeCell ref="B7:B8"/>
    <mergeCell ref="C7:C8"/>
    <mergeCell ref="D7:D8"/>
    <mergeCell ref="J7:J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I31" sqref="I31"/>
    </sheetView>
  </sheetViews>
  <sheetFormatPr defaultRowHeight="15"/>
  <cols>
    <col min="1" max="1" width="5.85546875" customWidth="1"/>
    <col min="2" max="2" width="21.42578125" customWidth="1"/>
    <col min="3" max="3" width="11.5703125" customWidth="1"/>
    <col min="4" max="4" width="13.5703125" customWidth="1"/>
    <col min="5" max="5" width="13.42578125" customWidth="1"/>
    <col min="6" max="9" width="14.5703125" customWidth="1"/>
    <col min="10" max="10" width="15.85546875" customWidth="1"/>
    <col min="11" max="11" width="14.5703125" customWidth="1"/>
  </cols>
  <sheetData>
    <row r="1" spans="1:8">
      <c r="A1" s="57"/>
      <c r="B1" s="57"/>
      <c r="C1" s="57"/>
      <c r="D1" s="57"/>
      <c r="E1" s="57"/>
      <c r="F1" s="57"/>
      <c r="G1" s="57"/>
      <c r="H1" s="57"/>
    </row>
    <row r="2" spans="1:8">
      <c r="A2" s="57"/>
      <c r="B2" s="57"/>
      <c r="C2" s="57"/>
      <c r="D2" s="57"/>
      <c r="E2" s="57"/>
      <c r="F2" s="57"/>
      <c r="G2" s="57"/>
      <c r="H2" s="57"/>
    </row>
    <row r="3" spans="1:8">
      <c r="A3" s="97" t="s">
        <v>145</v>
      </c>
      <c r="B3" s="97"/>
      <c r="C3" s="97"/>
      <c r="D3" s="97"/>
      <c r="E3" s="97"/>
      <c r="F3" s="97"/>
      <c r="G3" s="97"/>
      <c r="H3" s="58"/>
    </row>
    <row r="4" spans="1:8" ht="8.25" customHeight="1">
      <c r="A4" s="59"/>
      <c r="B4" s="59"/>
      <c r="C4" s="59"/>
      <c r="D4" s="59"/>
      <c r="E4" s="59"/>
      <c r="F4" s="59"/>
      <c r="G4" s="59"/>
      <c r="H4" s="59"/>
    </row>
    <row r="5" spans="1:8">
      <c r="A5" s="97" t="s">
        <v>141</v>
      </c>
      <c r="B5" s="97"/>
      <c r="C5" s="97"/>
      <c r="D5" s="97"/>
      <c r="E5" s="97"/>
      <c r="F5" s="97"/>
      <c r="G5" s="97"/>
      <c r="H5" s="58"/>
    </row>
    <row r="6" spans="1:8" ht="15.75" thickBot="1">
      <c r="A6" s="59"/>
      <c r="B6" s="59"/>
      <c r="C6" s="59"/>
      <c r="D6" s="59"/>
      <c r="E6" s="59"/>
      <c r="F6" s="59"/>
      <c r="G6" s="57"/>
      <c r="H6" s="57"/>
    </row>
    <row r="7" spans="1:8" ht="15" customHeight="1">
      <c r="A7" s="98" t="s">
        <v>2</v>
      </c>
      <c r="B7" s="100" t="s">
        <v>0</v>
      </c>
      <c r="C7" s="60" t="s">
        <v>111</v>
      </c>
      <c r="D7" s="60" t="s">
        <v>61</v>
      </c>
      <c r="E7" s="61" t="s">
        <v>112</v>
      </c>
      <c r="F7" s="62" t="s">
        <v>59</v>
      </c>
      <c r="G7" s="102" t="s">
        <v>1</v>
      </c>
      <c r="H7" s="57"/>
    </row>
    <row r="8" spans="1:8" ht="15.75" thickBot="1">
      <c r="A8" s="99"/>
      <c r="B8" s="101"/>
      <c r="C8" s="63" t="s">
        <v>33</v>
      </c>
      <c r="D8" s="63" t="s">
        <v>33</v>
      </c>
      <c r="E8" s="64" t="s">
        <v>33</v>
      </c>
      <c r="F8" s="65" t="s">
        <v>33</v>
      </c>
      <c r="G8" s="103"/>
      <c r="H8" s="57"/>
    </row>
    <row r="9" spans="1:8">
      <c r="A9" s="66">
        <v>1</v>
      </c>
      <c r="B9" s="67" t="s">
        <v>113</v>
      </c>
      <c r="C9" s="68"/>
      <c r="D9" s="68">
        <v>20</v>
      </c>
      <c r="E9" s="68">
        <v>25</v>
      </c>
      <c r="F9" s="69">
        <v>25</v>
      </c>
      <c r="G9" s="70">
        <v>70</v>
      </c>
      <c r="H9" s="57"/>
    </row>
    <row r="10" spans="1:8">
      <c r="A10" s="71">
        <v>2</v>
      </c>
      <c r="B10" s="72" t="s">
        <v>127</v>
      </c>
      <c r="C10" s="73">
        <v>20</v>
      </c>
      <c r="D10" s="73">
        <v>9</v>
      </c>
      <c r="E10" s="73">
        <v>20</v>
      </c>
      <c r="F10" s="74">
        <v>16</v>
      </c>
      <c r="G10" s="75">
        <v>65</v>
      </c>
      <c r="H10" s="57"/>
    </row>
    <row r="11" spans="1:8">
      <c r="A11" s="76">
        <v>3</v>
      </c>
      <c r="B11" s="72" t="s">
        <v>131</v>
      </c>
      <c r="C11" s="73">
        <v>13</v>
      </c>
      <c r="D11" s="73">
        <v>13</v>
      </c>
      <c r="E11" s="73">
        <v>5</v>
      </c>
      <c r="F11" s="74">
        <v>8</v>
      </c>
      <c r="G11" s="75">
        <v>39</v>
      </c>
      <c r="H11" s="57"/>
    </row>
    <row r="12" spans="1:8">
      <c r="A12" s="71">
        <v>4</v>
      </c>
      <c r="B12" s="72" t="s">
        <v>132</v>
      </c>
      <c r="C12" s="73"/>
      <c r="D12" s="73">
        <v>16</v>
      </c>
      <c r="E12" s="73"/>
      <c r="F12" s="74">
        <v>20</v>
      </c>
      <c r="G12" s="75">
        <v>36</v>
      </c>
      <c r="H12" s="57"/>
    </row>
    <row r="13" spans="1:8">
      <c r="A13" s="71">
        <v>5</v>
      </c>
      <c r="B13" s="72" t="s">
        <v>126</v>
      </c>
      <c r="C13" s="73"/>
      <c r="D13" s="73">
        <v>25</v>
      </c>
      <c r="E13" s="73"/>
      <c r="F13" s="74"/>
      <c r="G13" s="75">
        <v>25</v>
      </c>
      <c r="H13" s="57"/>
    </row>
    <row r="14" spans="1:8">
      <c r="A14" s="76">
        <v>6</v>
      </c>
      <c r="B14" s="72" t="s">
        <v>128</v>
      </c>
      <c r="C14" s="73"/>
      <c r="D14" s="73">
        <v>11</v>
      </c>
      <c r="E14" s="73"/>
      <c r="F14" s="74">
        <v>13</v>
      </c>
      <c r="G14" s="75">
        <v>24</v>
      </c>
      <c r="H14" s="57"/>
    </row>
    <row r="15" spans="1:8">
      <c r="A15" s="76">
        <v>7</v>
      </c>
      <c r="B15" s="72" t="s">
        <v>143</v>
      </c>
      <c r="C15" s="73">
        <v>7</v>
      </c>
      <c r="D15" s="73">
        <v>2</v>
      </c>
      <c r="E15" s="73">
        <v>7</v>
      </c>
      <c r="F15" s="74">
        <v>7</v>
      </c>
      <c r="G15" s="75">
        <f>SUM(C15:F15)</f>
        <v>23</v>
      </c>
      <c r="H15" s="57"/>
    </row>
    <row r="16" spans="1:8">
      <c r="A16" s="71">
        <v>8</v>
      </c>
      <c r="B16" s="72" t="s">
        <v>133</v>
      </c>
      <c r="C16" s="73"/>
      <c r="D16" s="73">
        <v>6</v>
      </c>
      <c r="E16" s="73">
        <v>10</v>
      </c>
      <c r="F16" s="74">
        <v>6</v>
      </c>
      <c r="G16" s="75">
        <f>SUM(C16:F16)</f>
        <v>22</v>
      </c>
      <c r="H16" s="57"/>
    </row>
    <row r="17" spans="1:8">
      <c r="A17" s="71">
        <v>9</v>
      </c>
      <c r="B17" s="72" t="s">
        <v>134</v>
      </c>
      <c r="C17" s="73"/>
      <c r="D17" s="73">
        <v>8</v>
      </c>
      <c r="E17" s="73"/>
      <c r="F17" s="74">
        <v>10</v>
      </c>
      <c r="G17" s="75">
        <v>18</v>
      </c>
      <c r="H17" s="57"/>
    </row>
    <row r="18" spans="1:8">
      <c r="A18" s="76">
        <v>10</v>
      </c>
      <c r="B18" s="72" t="s">
        <v>117</v>
      </c>
      <c r="C18" s="73">
        <v>10</v>
      </c>
      <c r="D18" s="73">
        <v>5</v>
      </c>
      <c r="E18" s="73"/>
      <c r="F18" s="74">
        <v>2</v>
      </c>
      <c r="G18" s="75">
        <f>SUM(C18:F18)</f>
        <v>17</v>
      </c>
      <c r="H18" s="57"/>
    </row>
    <row r="19" spans="1:8">
      <c r="A19" s="71">
        <v>11</v>
      </c>
      <c r="B19" s="72" t="s">
        <v>142</v>
      </c>
      <c r="C19" s="73"/>
      <c r="D19" s="73"/>
      <c r="E19" s="73">
        <v>16</v>
      </c>
      <c r="F19" s="74"/>
      <c r="G19" s="75">
        <v>16</v>
      </c>
      <c r="H19" s="57"/>
    </row>
    <row r="20" spans="1:8">
      <c r="A20" s="71">
        <v>12</v>
      </c>
      <c r="B20" s="72" t="s">
        <v>114</v>
      </c>
      <c r="C20" s="73"/>
      <c r="D20" s="73"/>
      <c r="E20" s="73">
        <v>13</v>
      </c>
      <c r="F20" s="74"/>
      <c r="G20" s="75">
        <f>SUM(C20:F20)</f>
        <v>13</v>
      </c>
      <c r="H20" s="57"/>
    </row>
    <row r="21" spans="1:8">
      <c r="A21" s="76">
        <v>13</v>
      </c>
      <c r="B21" s="72" t="s">
        <v>135</v>
      </c>
      <c r="C21" s="73"/>
      <c r="D21" s="73">
        <v>7</v>
      </c>
      <c r="E21" s="73"/>
      <c r="F21" s="74">
        <v>5</v>
      </c>
      <c r="G21" s="75">
        <f>SUM(C21:F21)</f>
        <v>12</v>
      </c>
      <c r="H21" s="57"/>
    </row>
    <row r="22" spans="1:8">
      <c r="A22" s="71">
        <v>14</v>
      </c>
      <c r="B22" s="72" t="s">
        <v>136</v>
      </c>
      <c r="C22" s="73"/>
      <c r="D22" s="73"/>
      <c r="E22" s="73"/>
      <c r="F22" s="74">
        <v>11</v>
      </c>
      <c r="G22" s="75">
        <v>11</v>
      </c>
      <c r="H22" s="57"/>
    </row>
    <row r="23" spans="1:8">
      <c r="A23" s="76">
        <v>15</v>
      </c>
      <c r="B23" s="72" t="s">
        <v>116</v>
      </c>
      <c r="C23" s="73"/>
      <c r="D23" s="73"/>
      <c r="E23" s="73">
        <v>11</v>
      </c>
      <c r="F23" s="74"/>
      <c r="G23" s="75">
        <v>11</v>
      </c>
      <c r="H23" s="57"/>
    </row>
    <row r="24" spans="1:8">
      <c r="A24" s="71">
        <v>16</v>
      </c>
      <c r="B24" s="72" t="s">
        <v>115</v>
      </c>
      <c r="C24" s="73">
        <v>11</v>
      </c>
      <c r="D24" s="73"/>
      <c r="E24" s="73"/>
      <c r="F24" s="74"/>
      <c r="G24" s="75">
        <v>11</v>
      </c>
      <c r="H24" s="57"/>
    </row>
    <row r="25" spans="1:8">
      <c r="A25" s="71">
        <v>17</v>
      </c>
      <c r="B25" s="72" t="s">
        <v>129</v>
      </c>
      <c r="C25" s="73"/>
      <c r="D25" s="73">
        <v>10</v>
      </c>
      <c r="E25" s="73"/>
      <c r="F25" s="74"/>
      <c r="G25" s="75">
        <v>10</v>
      </c>
      <c r="H25" s="57"/>
    </row>
    <row r="26" spans="1:8">
      <c r="A26" s="76">
        <v>18</v>
      </c>
      <c r="B26" s="72" t="s">
        <v>137</v>
      </c>
      <c r="C26" s="73"/>
      <c r="D26" s="73">
        <v>1</v>
      </c>
      <c r="E26" s="73"/>
      <c r="F26" s="74">
        <v>9</v>
      </c>
      <c r="G26" s="75">
        <v>10</v>
      </c>
      <c r="H26" s="57"/>
    </row>
    <row r="27" spans="1:8">
      <c r="A27" s="71">
        <v>19</v>
      </c>
      <c r="B27" s="72" t="s">
        <v>118</v>
      </c>
      <c r="C27" s="73"/>
      <c r="D27" s="73"/>
      <c r="E27" s="73">
        <v>9</v>
      </c>
      <c r="F27" s="74"/>
      <c r="G27" s="75">
        <v>9</v>
      </c>
      <c r="H27" s="57"/>
    </row>
    <row r="28" spans="1:8">
      <c r="A28" s="71">
        <v>20</v>
      </c>
      <c r="B28" s="72" t="s">
        <v>120</v>
      </c>
      <c r="C28" s="73"/>
      <c r="D28" s="73"/>
      <c r="E28" s="73">
        <v>8</v>
      </c>
      <c r="F28" s="74"/>
      <c r="G28" s="75">
        <v>8</v>
      </c>
      <c r="H28" s="57"/>
    </row>
    <row r="29" spans="1:8">
      <c r="A29" s="76">
        <v>21</v>
      </c>
      <c r="B29" s="72" t="s">
        <v>119</v>
      </c>
      <c r="C29" s="73">
        <v>8</v>
      </c>
      <c r="D29" s="73"/>
      <c r="E29" s="73"/>
      <c r="F29" s="74"/>
      <c r="G29" s="75">
        <v>8</v>
      </c>
      <c r="H29" s="57"/>
    </row>
    <row r="30" spans="1:8">
      <c r="A30" s="71">
        <v>22</v>
      </c>
      <c r="B30" s="72" t="s">
        <v>122</v>
      </c>
      <c r="C30" s="73"/>
      <c r="D30" s="73"/>
      <c r="E30" s="73">
        <v>6</v>
      </c>
      <c r="F30" s="74">
        <v>1</v>
      </c>
      <c r="G30" s="75">
        <f>SUM(C30:F30)</f>
        <v>7</v>
      </c>
      <c r="H30" s="57"/>
    </row>
    <row r="31" spans="1:8">
      <c r="A31" s="71">
        <v>23</v>
      </c>
      <c r="B31" s="72" t="s">
        <v>144</v>
      </c>
      <c r="C31" s="73"/>
      <c r="D31" s="73">
        <v>3</v>
      </c>
      <c r="E31" s="73"/>
      <c r="F31" s="74">
        <v>3</v>
      </c>
      <c r="G31" s="75">
        <f>SUM(C31:F31)</f>
        <v>6</v>
      </c>
      <c r="H31" s="57"/>
    </row>
    <row r="32" spans="1:8">
      <c r="A32" s="76">
        <v>24</v>
      </c>
      <c r="B32" s="72" t="s">
        <v>121</v>
      </c>
      <c r="C32" s="73">
        <v>6</v>
      </c>
      <c r="D32" s="73"/>
      <c r="E32" s="73"/>
      <c r="F32" s="74"/>
      <c r="G32" s="75">
        <v>6</v>
      </c>
      <c r="H32" s="57"/>
    </row>
    <row r="33" spans="1:11">
      <c r="A33" s="76">
        <v>25</v>
      </c>
      <c r="B33" s="72" t="s">
        <v>123</v>
      </c>
      <c r="C33" s="73">
        <v>5</v>
      </c>
      <c r="D33" s="73"/>
      <c r="E33" s="73"/>
      <c r="F33" s="74"/>
      <c r="G33" s="75">
        <f>SUM(C33:F33)</f>
        <v>5</v>
      </c>
      <c r="H33" s="57"/>
      <c r="K33" t="str">
        <f>PROPER(B38)</f>
        <v/>
      </c>
    </row>
    <row r="34" spans="1:11">
      <c r="A34" s="71">
        <v>26</v>
      </c>
      <c r="B34" s="72" t="s">
        <v>138</v>
      </c>
      <c r="C34" s="73"/>
      <c r="D34" s="73"/>
      <c r="E34" s="73"/>
      <c r="F34" s="74">
        <v>4</v>
      </c>
      <c r="G34" s="75">
        <f>SUM(C34:F34)</f>
        <v>4</v>
      </c>
      <c r="H34" s="57"/>
      <c r="K34" t="str">
        <f>PROPER(B39)</f>
        <v/>
      </c>
    </row>
    <row r="35" spans="1:11">
      <c r="A35" s="76">
        <v>27</v>
      </c>
      <c r="B35" s="72" t="s">
        <v>139</v>
      </c>
      <c r="C35" s="73"/>
      <c r="D35" s="73">
        <v>4</v>
      </c>
      <c r="E35" s="73"/>
      <c r="F35" s="74"/>
      <c r="G35" s="75">
        <v>4</v>
      </c>
      <c r="H35" s="57"/>
    </row>
    <row r="36" spans="1:11" ht="15.75" thickBot="1">
      <c r="A36" s="77">
        <v>28</v>
      </c>
      <c r="B36" s="78" t="s">
        <v>140</v>
      </c>
      <c r="C36" s="79"/>
      <c r="D36" s="79"/>
      <c r="E36" s="79"/>
      <c r="F36" s="80"/>
      <c r="G36" s="81">
        <v>0</v>
      </c>
      <c r="H36" s="57"/>
      <c r="I36" s="1"/>
    </row>
    <row r="37" spans="1:11">
      <c r="A37" s="57"/>
      <c r="B37" s="57"/>
      <c r="C37" s="57"/>
      <c r="D37" s="82"/>
      <c r="E37" s="82"/>
      <c r="F37" s="82"/>
      <c r="G37" s="57"/>
      <c r="H37" s="57"/>
    </row>
  </sheetData>
  <mergeCells count="5">
    <mergeCell ref="A3:G3"/>
    <mergeCell ref="A5:G5"/>
    <mergeCell ref="A7:A8"/>
    <mergeCell ref="B7:B8"/>
    <mergeCell ref="G7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L37"/>
  <sheetViews>
    <sheetView tabSelected="1" workbookViewId="0">
      <selection activeCell="H29" sqref="H29"/>
    </sheetView>
  </sheetViews>
  <sheetFormatPr defaultRowHeight="15"/>
  <cols>
    <col min="1" max="1" width="5.7109375" customWidth="1"/>
    <col min="2" max="2" width="19.85546875" customWidth="1"/>
    <col min="3" max="3" width="8.42578125" customWidth="1"/>
    <col min="4" max="4" width="10.7109375" customWidth="1"/>
    <col min="5" max="5" width="14.85546875" customWidth="1"/>
    <col min="6" max="6" width="12" customWidth="1"/>
    <col min="7" max="8" width="12.140625" customWidth="1"/>
    <col min="9" max="9" width="13" customWidth="1"/>
  </cols>
  <sheetData>
    <row r="3" spans="1:12">
      <c r="B3" s="83" t="s">
        <v>62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5" spans="1:12">
      <c r="A5" s="83" t="s">
        <v>149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ht="15.75" thickBot="1"/>
    <row r="7" spans="1:12" ht="15.75" thickBot="1">
      <c r="A7" s="98" t="s">
        <v>2</v>
      </c>
      <c r="B7" s="110" t="s">
        <v>0</v>
      </c>
      <c r="C7" s="107" t="s">
        <v>4</v>
      </c>
      <c r="D7" s="60" t="s">
        <v>111</v>
      </c>
      <c r="E7" s="112" t="s">
        <v>163</v>
      </c>
      <c r="F7" s="114" t="s">
        <v>164</v>
      </c>
      <c r="G7" s="62" t="s">
        <v>59</v>
      </c>
      <c r="H7" s="116" t="s">
        <v>165</v>
      </c>
      <c r="I7" s="102" t="s">
        <v>1</v>
      </c>
      <c r="J7" s="57"/>
    </row>
    <row r="8" spans="1:12" ht="15.75" thickBot="1">
      <c r="A8" s="99"/>
      <c r="B8" s="103"/>
      <c r="C8" s="108"/>
      <c r="D8" s="63" t="s">
        <v>33</v>
      </c>
      <c r="E8" s="111" t="s">
        <v>57</v>
      </c>
      <c r="F8" s="113" t="s">
        <v>58</v>
      </c>
      <c r="G8" s="65" t="s">
        <v>33</v>
      </c>
      <c r="H8" s="115" t="s">
        <v>58</v>
      </c>
      <c r="I8" s="103"/>
      <c r="J8" s="57"/>
    </row>
    <row r="9" spans="1:12">
      <c r="A9" s="66">
        <v>1</v>
      </c>
      <c r="B9" s="109" t="s">
        <v>150</v>
      </c>
      <c r="C9" s="123">
        <v>19</v>
      </c>
      <c r="D9" s="68">
        <v>25</v>
      </c>
      <c r="E9" s="117" t="s">
        <v>166</v>
      </c>
      <c r="F9" s="68">
        <v>25</v>
      </c>
      <c r="G9" s="68">
        <v>25</v>
      </c>
      <c r="H9" s="118">
        <v>20</v>
      </c>
      <c r="I9" s="70">
        <f>SUM(D9:H9)</f>
        <v>95</v>
      </c>
      <c r="J9" s="57"/>
    </row>
    <row r="10" spans="1:12">
      <c r="A10" s="71">
        <v>2</v>
      </c>
      <c r="B10" s="104" t="s">
        <v>151</v>
      </c>
      <c r="C10" s="124">
        <v>3</v>
      </c>
      <c r="D10" s="73">
        <v>20</v>
      </c>
      <c r="E10" s="73" t="s">
        <v>166</v>
      </c>
      <c r="F10" s="73">
        <v>20</v>
      </c>
      <c r="G10" s="73">
        <v>13</v>
      </c>
      <c r="H10" s="119">
        <v>25</v>
      </c>
      <c r="I10" s="75">
        <f>SUM(D10:H10)</f>
        <v>78</v>
      </c>
      <c r="J10" s="57"/>
    </row>
    <row r="11" spans="1:12">
      <c r="A11" s="76">
        <v>3</v>
      </c>
      <c r="B11" s="104" t="s">
        <v>152</v>
      </c>
      <c r="C11" s="124">
        <v>72</v>
      </c>
      <c r="D11" s="73">
        <v>11</v>
      </c>
      <c r="E11" s="73"/>
      <c r="F11" s="73"/>
      <c r="G11" s="73">
        <v>16</v>
      </c>
      <c r="H11" s="119">
        <v>16</v>
      </c>
      <c r="I11" s="75">
        <f>SUM(D11:H11)</f>
        <v>43</v>
      </c>
      <c r="J11" s="57"/>
    </row>
    <row r="12" spans="1:12">
      <c r="A12" s="71">
        <v>4</v>
      </c>
      <c r="B12" s="104" t="s">
        <v>153</v>
      </c>
      <c r="C12" s="124">
        <v>27</v>
      </c>
      <c r="D12" s="73">
        <v>16</v>
      </c>
      <c r="E12" s="73"/>
      <c r="F12" s="73"/>
      <c r="G12" s="73">
        <v>20</v>
      </c>
      <c r="H12" s="122" t="s">
        <v>166</v>
      </c>
      <c r="I12" s="75">
        <f>SUM(D12:H12)</f>
        <v>36</v>
      </c>
      <c r="J12" s="57"/>
    </row>
    <row r="13" spans="1:12">
      <c r="A13" s="71">
        <v>5</v>
      </c>
      <c r="B13" s="104" t="s">
        <v>154</v>
      </c>
      <c r="C13" s="124">
        <v>46</v>
      </c>
      <c r="D13" s="73">
        <v>10</v>
      </c>
      <c r="E13" s="73"/>
      <c r="F13" s="73">
        <v>10</v>
      </c>
      <c r="G13" s="73"/>
      <c r="H13" s="119"/>
      <c r="I13" s="75">
        <f>SUM(D13:H13)</f>
        <v>20</v>
      </c>
      <c r="J13" s="57"/>
    </row>
    <row r="14" spans="1:12">
      <c r="A14" s="76">
        <v>6</v>
      </c>
      <c r="B14" s="104" t="s">
        <v>155</v>
      </c>
      <c r="C14" s="124">
        <v>77</v>
      </c>
      <c r="D14" s="73"/>
      <c r="E14" s="73"/>
      <c r="F14" s="73">
        <v>16</v>
      </c>
      <c r="G14" s="73"/>
      <c r="H14" s="119"/>
      <c r="I14" s="75">
        <f>SUM(D14:H14)</f>
        <v>16</v>
      </c>
      <c r="J14" s="57"/>
    </row>
    <row r="15" spans="1:12">
      <c r="A15" s="76">
        <v>7</v>
      </c>
      <c r="B15" s="104" t="s">
        <v>156</v>
      </c>
      <c r="C15" s="124">
        <v>12</v>
      </c>
      <c r="D15" s="73"/>
      <c r="E15" s="73"/>
      <c r="F15" s="73">
        <v>13</v>
      </c>
      <c r="G15" s="73"/>
      <c r="H15" s="119"/>
      <c r="I15" s="75">
        <f>SUM(D15:G15)</f>
        <v>13</v>
      </c>
      <c r="J15" s="57"/>
    </row>
    <row r="16" spans="1:12">
      <c r="A16" s="71">
        <v>8</v>
      </c>
      <c r="B16" s="104" t="s">
        <v>157</v>
      </c>
      <c r="C16" s="124">
        <v>7</v>
      </c>
      <c r="D16" s="73">
        <v>13</v>
      </c>
      <c r="E16" s="73"/>
      <c r="F16" s="73"/>
      <c r="G16" s="121" t="s">
        <v>167</v>
      </c>
      <c r="H16" s="119"/>
      <c r="I16" s="75">
        <f>SUM(D16:G16)</f>
        <v>13</v>
      </c>
      <c r="J16" s="57"/>
    </row>
    <row r="17" spans="1:10">
      <c r="A17" s="71">
        <v>9</v>
      </c>
      <c r="B17" s="104" t="s">
        <v>158</v>
      </c>
      <c r="C17" s="124">
        <v>15</v>
      </c>
      <c r="D17" s="73"/>
      <c r="E17" s="73"/>
      <c r="F17" s="73">
        <v>11</v>
      </c>
      <c r="G17" s="73"/>
      <c r="H17" s="119"/>
      <c r="I17" s="75">
        <f>SUM(D17:H17)</f>
        <v>11</v>
      </c>
      <c r="J17" s="57"/>
    </row>
    <row r="18" spans="1:10">
      <c r="A18" s="76">
        <v>10</v>
      </c>
      <c r="B18" s="104" t="s">
        <v>159</v>
      </c>
      <c r="C18" s="124">
        <v>37</v>
      </c>
      <c r="D18" s="73"/>
      <c r="E18" s="73"/>
      <c r="F18" s="73"/>
      <c r="G18" s="73"/>
      <c r="H18" s="122" t="s">
        <v>166</v>
      </c>
      <c r="I18" s="75">
        <f>SUM(D18:G18)</f>
        <v>0</v>
      </c>
      <c r="J18" s="57"/>
    </row>
    <row r="19" spans="1:10">
      <c r="A19" s="71">
        <v>11</v>
      </c>
      <c r="B19" s="104" t="s">
        <v>160</v>
      </c>
      <c r="C19" s="124">
        <v>90</v>
      </c>
      <c r="D19" s="73"/>
      <c r="E19" s="73" t="s">
        <v>166</v>
      </c>
      <c r="F19" s="73"/>
      <c r="G19" s="73"/>
      <c r="H19" s="119"/>
      <c r="I19" s="75">
        <v>0</v>
      </c>
      <c r="J19" s="57"/>
    </row>
    <row r="20" spans="1:10">
      <c r="A20" s="71">
        <v>12</v>
      </c>
      <c r="B20" s="104" t="s">
        <v>161</v>
      </c>
      <c r="C20" s="124">
        <v>28</v>
      </c>
      <c r="D20" s="73"/>
      <c r="E20" s="73" t="s">
        <v>166</v>
      </c>
      <c r="F20" s="73"/>
      <c r="G20" s="73"/>
      <c r="H20" s="119"/>
      <c r="I20" s="75">
        <f>SUM(D20:G20)</f>
        <v>0</v>
      </c>
      <c r="J20" s="57"/>
    </row>
    <row r="21" spans="1:10" ht="15.75" thickBot="1">
      <c r="A21" s="106">
        <v>13</v>
      </c>
      <c r="B21" s="105" t="s">
        <v>162</v>
      </c>
      <c r="C21" s="125">
        <v>68</v>
      </c>
      <c r="D21" s="79"/>
      <c r="E21" s="79" t="s">
        <v>166</v>
      </c>
      <c r="F21" s="79"/>
      <c r="G21" s="79"/>
      <c r="H21" s="120"/>
      <c r="I21" s="81">
        <f>SUM(D21:G21)</f>
        <v>0</v>
      </c>
      <c r="J21" s="57"/>
    </row>
    <row r="22" spans="1:10">
      <c r="A22" s="57"/>
      <c r="B22" s="57"/>
    </row>
    <row r="23" spans="1:10">
      <c r="A23" s="57"/>
      <c r="B23" s="57"/>
    </row>
    <row r="24" spans="1:10">
      <c r="A24" s="57"/>
      <c r="B24" s="57"/>
    </row>
    <row r="25" spans="1:10">
      <c r="A25" s="57"/>
      <c r="B25" s="57"/>
    </row>
    <row r="26" spans="1:10">
      <c r="A26" s="57"/>
      <c r="B26" s="57"/>
    </row>
    <row r="27" spans="1:10">
      <c r="A27" s="57"/>
      <c r="B27" s="57"/>
    </row>
    <row r="28" spans="1:10">
      <c r="A28" s="57"/>
      <c r="B28" s="57"/>
    </row>
    <row r="29" spans="1:10">
      <c r="A29" s="57"/>
      <c r="B29" s="57"/>
    </row>
    <row r="30" spans="1:10">
      <c r="A30" s="57"/>
      <c r="B30" s="57"/>
    </row>
    <row r="31" spans="1:10">
      <c r="A31" s="57"/>
      <c r="B31" s="57"/>
    </row>
    <row r="32" spans="1:10">
      <c r="A32" s="57"/>
      <c r="B32" s="57"/>
    </row>
    <row r="33" spans="1:10">
      <c r="A33" s="57"/>
      <c r="B33" s="57"/>
    </row>
    <row r="34" spans="1:10">
      <c r="A34" s="57"/>
      <c r="B34" s="57"/>
    </row>
    <row r="35" spans="1:10">
      <c r="A35" s="57"/>
      <c r="B35" s="57"/>
    </row>
    <row r="36" spans="1:10">
      <c r="A36" s="57"/>
      <c r="B36" s="57"/>
    </row>
    <row r="37" spans="1:10">
      <c r="A37" s="57"/>
      <c r="B37" s="57"/>
      <c r="C37" s="57"/>
      <c r="D37" s="57"/>
      <c r="E37" s="82"/>
      <c r="F37" s="82"/>
      <c r="G37" s="82"/>
      <c r="H37" s="82"/>
      <c r="I37" s="57"/>
      <c r="J37" s="57"/>
    </row>
  </sheetData>
  <mergeCells count="6">
    <mergeCell ref="B3:L3"/>
    <mergeCell ref="A5:K5"/>
    <mergeCell ref="A7:A8"/>
    <mergeCell ref="C7:C8"/>
    <mergeCell ref="I7:I8"/>
    <mergeCell ref="B7:B8"/>
  </mergeCells>
  <pageMargins left="0.7" right="0.7" top="0.75" bottom="0.75" header="0.3" footer="0.3"/>
  <pageSetup paperSize="9" orientation="portrait" horizontalDpi="4294967293" verticalDpi="0" r:id="rId1"/>
  <ignoredErrors>
    <ignoredError sqref="I11 I13:I15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Superbike</vt:lpstr>
      <vt:lpstr>B1200</vt:lpstr>
      <vt:lpstr>Superstock 600</vt:lpstr>
      <vt:lpstr>Supersport 300</vt:lpstr>
      <vt:lpstr>C1200</vt:lpstr>
      <vt:lpstr>C600</vt:lpstr>
      <vt:lpstr>STREET</vt:lpstr>
      <vt:lpstr>RETRO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user</cp:lastModifiedBy>
  <dcterms:created xsi:type="dcterms:W3CDTF">2019-09-28T19:41:37Z</dcterms:created>
  <dcterms:modified xsi:type="dcterms:W3CDTF">2021-10-20T16:41:05Z</dcterms:modified>
</cp:coreProperties>
</file>