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GX\Desktop\LAMSF\"/>
    </mc:Choice>
  </mc:AlternateContent>
  <xr:revisionPtr revIDLastSave="0" documentId="8_{5636E8E0-48BF-44DD-96F5-A6CA4D4194A7}" xr6:coauthVersionLast="45" xr6:coauthVersionMax="45" xr10:uidLastSave="{00000000-0000-0000-0000-000000000000}"/>
  <bookViews>
    <workbookView xWindow="-120" yWindow="-120" windowWidth="29040" windowHeight="15840" activeTab="1" xr2:uid="{52484A63-2771-4002-957A-54E96D0783CC}"/>
  </bookViews>
  <sheets>
    <sheet name="Superbike" sheetId="7" r:id="rId1"/>
    <sheet name="Supersport 600" sheetId="6" r:id="rId2"/>
    <sheet name="B 1200" sheetId="5" r:id="rId3"/>
    <sheet name="C" sheetId="4" r:id="rId4"/>
    <sheet name="Street Klase" sheetId="1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1" i="6" l="1"/>
  <c r="I15" i="6" l="1"/>
  <c r="I12" i="6" l="1"/>
  <c r="I13" i="6"/>
  <c r="I14" i="6"/>
  <c r="I9" i="6"/>
  <c r="J28" i="7"/>
  <c r="J27" i="7"/>
  <c r="I20" i="7"/>
  <c r="I19" i="7"/>
  <c r="I18" i="7"/>
  <c r="I17" i="7"/>
  <c r="I16" i="7"/>
  <c r="I15" i="7"/>
  <c r="I14" i="7"/>
  <c r="I13" i="7"/>
  <c r="I12" i="7"/>
  <c r="I11" i="7"/>
  <c r="I10" i="7"/>
  <c r="I9" i="7"/>
  <c r="I10" i="6"/>
  <c r="J18" i="6"/>
  <c r="J19" i="6"/>
  <c r="I18" i="5"/>
  <c r="I24" i="5"/>
  <c r="I22" i="5"/>
  <c r="I10" i="5"/>
  <c r="I16" i="5"/>
  <c r="I20" i="5"/>
  <c r="I14" i="5"/>
  <c r="I26" i="5"/>
  <c r="I15" i="5"/>
  <c r="I25" i="5"/>
  <c r="I11" i="5"/>
  <c r="I13" i="5"/>
  <c r="I23" i="5"/>
  <c r="I17" i="5"/>
  <c r="I21" i="5"/>
  <c r="I12" i="5"/>
  <c r="I19" i="5"/>
  <c r="I9" i="5"/>
  <c r="I26" i="4"/>
  <c r="I27" i="4"/>
  <c r="I14" i="4"/>
  <c r="I15" i="4"/>
  <c r="I13" i="4"/>
  <c r="I12" i="4"/>
  <c r="I10" i="4"/>
  <c r="I9" i="4"/>
  <c r="I11" i="4"/>
  <c r="J11" i="1"/>
  <c r="J10" i="1"/>
  <c r="J13" i="1"/>
  <c r="J9" i="1"/>
  <c r="J12" i="1"/>
</calcChain>
</file>

<file path=xl/sharedStrings.xml><?xml version="1.0" encoding="utf-8"?>
<sst xmlns="http://schemas.openxmlformats.org/spreadsheetml/2006/main" count="172" uniqueCount="96">
  <si>
    <t>Vārds Uzvārds</t>
  </si>
  <si>
    <t>18.05.2019.</t>
  </si>
  <si>
    <t>Māris Grīviņš</t>
  </si>
  <si>
    <t>Mārtiņš Brasla</t>
  </si>
  <si>
    <t>Romans Potasovs</t>
  </si>
  <si>
    <t>Roberts Vinovskis</t>
  </si>
  <si>
    <t>Mikus Gredzens</t>
  </si>
  <si>
    <t>Oskars Immers</t>
  </si>
  <si>
    <t>Mārtiņš Kāns</t>
  </si>
  <si>
    <t>Uldis Bauska</t>
  </si>
  <si>
    <t>Aivars Saulietis</t>
  </si>
  <si>
    <t>Matīss Miglāns</t>
  </si>
  <si>
    <t>Mārcis Jaunzemis</t>
  </si>
  <si>
    <t>Arvis Gedušs</t>
  </si>
  <si>
    <t>Iļja Kozukovskis</t>
  </si>
  <si>
    <t>Ulvis Goldbergs</t>
  </si>
  <si>
    <t>Uldis Muskevičs</t>
  </si>
  <si>
    <t>Toms Piliskers</t>
  </si>
  <si>
    <t>01.05.2019.</t>
  </si>
  <si>
    <t>08.06.2019.</t>
  </si>
  <si>
    <t>28.07.2019.</t>
  </si>
  <si>
    <t>25.08.2019.</t>
  </si>
  <si>
    <t>08.09.2019.</t>
  </si>
  <si>
    <t>SK 333</t>
  </si>
  <si>
    <t>Auto24Ring</t>
  </si>
  <si>
    <t>BKSB</t>
  </si>
  <si>
    <t>Nemuno Žiedas</t>
  </si>
  <si>
    <t>STREET Klase</t>
  </si>
  <si>
    <t>LATVIJAS ČEMPIONĀTS MOTOŠOSEJĀ | 2019. GADA KOPVĒRTĒJUMS</t>
  </si>
  <si>
    <t>Aleksejs Poraženko</t>
  </si>
  <si>
    <t>Andrejs Andrejevs</t>
  </si>
  <si>
    <t>Kristaps Biedris</t>
  </si>
  <si>
    <t>KOPĀ</t>
  </si>
  <si>
    <t>Vieta</t>
  </si>
  <si>
    <t>punktu summa</t>
  </si>
  <si>
    <t>Artis Skulte</t>
  </si>
  <si>
    <t>Mikus Baltrums</t>
  </si>
  <si>
    <t>Ģirts Auziņš</t>
  </si>
  <si>
    <t>Viesturs Baumanis</t>
  </si>
  <si>
    <t>Aivis Zariņš</t>
  </si>
  <si>
    <t>Rūdolfs Hince</t>
  </si>
  <si>
    <t>Gints Apinis</t>
  </si>
  <si>
    <t>Juris Apinis</t>
  </si>
  <si>
    <t>Starta NR</t>
  </si>
  <si>
    <t>C600</t>
  </si>
  <si>
    <t>C1000</t>
  </si>
  <si>
    <t>Ignas Udra</t>
  </si>
  <si>
    <t>Mantas Butkus</t>
  </si>
  <si>
    <t>Taavi Nahko</t>
  </si>
  <si>
    <t>Juris Brinkmanis</t>
  </si>
  <si>
    <t>Igor Kolektor</t>
  </si>
  <si>
    <t>Kalle Krolov</t>
  </si>
  <si>
    <t>Kristian Vaarmann</t>
  </si>
  <si>
    <t>Jānis Priednieks</t>
  </si>
  <si>
    <t>Jaroslav Maleiko</t>
  </si>
  <si>
    <t>Sergej Andrijevski</t>
  </si>
  <si>
    <t>Vytautas Stasaitis</t>
  </si>
  <si>
    <t>Tadas Paulikas</t>
  </si>
  <si>
    <t>Mantas Marcinkevicius</t>
  </si>
  <si>
    <t>Roberts Lapiņš</t>
  </si>
  <si>
    <t>Ivo Vinniņš</t>
  </si>
  <si>
    <t>Sergej Busko</t>
  </si>
  <si>
    <t>Tauras Norkunas</t>
  </si>
  <si>
    <t>Aurimas Kvietkus</t>
  </si>
  <si>
    <t>SUPERBIKE</t>
  </si>
  <si>
    <t>Sarunas Pladas</t>
  </si>
  <si>
    <t>Kestutis Stankunas</t>
  </si>
  <si>
    <t>Sergejs Paņevins</t>
  </si>
  <si>
    <t>Mindaugas Nemunis</t>
  </si>
  <si>
    <t>Andres Tammsaar</t>
  </si>
  <si>
    <t>Mikhel Osula</t>
  </si>
  <si>
    <t>Andry Blank</t>
  </si>
  <si>
    <t>Aleksej Tulubjev</t>
  </si>
  <si>
    <t>Mikhail Shmulin</t>
  </si>
  <si>
    <t>Ville Valtonen</t>
  </si>
  <si>
    <t>Audrius Zukaitis</t>
  </si>
  <si>
    <t>Aivar Osa</t>
  </si>
  <si>
    <t>Arti Prees</t>
  </si>
  <si>
    <t>Justas Bucnys</t>
  </si>
  <si>
    <t>Hannes Soomer</t>
  </si>
  <si>
    <t>Andrejs Kuznecovs</t>
  </si>
  <si>
    <t>Sander Luisk</t>
  </si>
  <si>
    <t>Valdemas Klysevskij</t>
  </si>
  <si>
    <t>Armandas Narusis</t>
  </si>
  <si>
    <t>Kristaps Grietiņš</t>
  </si>
  <si>
    <t>Arnis Sprudzāns</t>
  </si>
  <si>
    <t>Jarno Lehtiranta</t>
  </si>
  <si>
    <t>Henna Ylijoki</t>
  </si>
  <si>
    <t>Danila Krasniuk</t>
  </si>
  <si>
    <t>Ilmārs Rudzons</t>
  </si>
  <si>
    <t>Normunds Lojāns</t>
  </si>
  <si>
    <t>Dainis Linķis</t>
  </si>
  <si>
    <t>Kalvis Logins</t>
  </si>
  <si>
    <t>Supersport 600</t>
  </si>
  <si>
    <t xml:space="preserve"> B 1200</t>
  </si>
  <si>
    <t>3 labāko posmu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</si>
</sst>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5" xfId="0" applyFont="1" applyBorder="1"/>
    <xf numFmtId="0" fontId="1" fillId="0" borderId="26" xfId="0" applyFont="1" applyBorder="1"/>
    <xf numFmtId="0" fontId="1" fillId="0" borderId="26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0</xdr:rowOff>
    </xdr:from>
    <xdr:to>
      <xdr:col>2</xdr:col>
      <xdr:colOff>86088</xdr:colOff>
      <xdr:row>5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4676AA-B65E-4283-83E2-2DE13CDA9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0"/>
          <a:ext cx="1886312" cy="1000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0</xdr:rowOff>
    </xdr:from>
    <xdr:to>
      <xdr:col>2</xdr:col>
      <xdr:colOff>86088</xdr:colOff>
      <xdr:row>5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FA70999-D68B-46AF-83A5-4AEF869845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0"/>
          <a:ext cx="1886312" cy="1000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0</xdr:rowOff>
    </xdr:from>
    <xdr:to>
      <xdr:col>2</xdr:col>
      <xdr:colOff>86088</xdr:colOff>
      <xdr:row>5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039E619-8530-4842-AFE7-2171A50AE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0"/>
          <a:ext cx="1886312" cy="1000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0</xdr:rowOff>
    </xdr:from>
    <xdr:to>
      <xdr:col>2</xdr:col>
      <xdr:colOff>257538</xdr:colOff>
      <xdr:row>5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50FDC2E-BA62-4A7F-9CCE-E39BD1EE8C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0"/>
          <a:ext cx="1886312" cy="1000125"/>
        </a:xfrm>
        <a:prstGeom prst="rect">
          <a:avLst/>
        </a:prstGeom>
      </xdr:spPr>
    </xdr:pic>
    <xdr:clientData/>
  </xdr:twoCellAnchor>
  <xdr:oneCellAnchor>
    <xdr:from>
      <xdr:col>0</xdr:col>
      <xdr:colOff>19051</xdr:colOff>
      <xdr:row>17</xdr:row>
      <xdr:rowOff>0</xdr:rowOff>
    </xdr:from>
    <xdr:ext cx="1886312" cy="1000125"/>
    <xdr:pic>
      <xdr:nvPicPr>
        <xdr:cNvPr id="4" name="Picture 3">
          <a:extLst>
            <a:ext uri="{FF2B5EF4-FFF2-40B4-BE49-F238E27FC236}">
              <a16:creationId xmlns:a16="http://schemas.microsoft.com/office/drawing/2014/main" id="{70A24E11-BA02-4D73-A6B2-5C37D11F8E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0"/>
          <a:ext cx="1886312" cy="100012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0</xdr:rowOff>
    </xdr:from>
    <xdr:to>
      <xdr:col>2</xdr:col>
      <xdr:colOff>257538</xdr:colOff>
      <xdr:row>5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23071F2-9496-43F5-A6CF-DBA4902B1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0"/>
          <a:ext cx="1886312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8AC74-5338-42E1-9AC4-35BD77B1BCDE}">
  <dimension ref="A3:J28"/>
  <sheetViews>
    <sheetView workbookViewId="0">
      <selection activeCell="D36" sqref="D36"/>
    </sheetView>
  </sheetViews>
  <sheetFormatPr defaultRowHeight="15" x14ac:dyDescent="0.25"/>
  <cols>
    <col min="1" max="1" width="5.85546875" customWidth="1"/>
    <col min="2" max="2" width="21.42578125" customWidth="1"/>
    <col min="3" max="3" width="7.28515625" customWidth="1"/>
    <col min="4" max="8" width="14.5703125" customWidth="1"/>
    <col min="9" max="9" width="15.85546875" customWidth="1"/>
    <col min="10" max="10" width="14.5703125" customWidth="1"/>
  </cols>
  <sheetData>
    <row r="3" spans="1:10" x14ac:dyDescent="0.25">
      <c r="A3" s="46" t="s">
        <v>28</v>
      </c>
      <c r="B3" s="46"/>
      <c r="C3" s="46"/>
      <c r="D3" s="46"/>
      <c r="E3" s="46"/>
      <c r="F3" s="46"/>
      <c r="G3" s="46"/>
      <c r="H3" s="46"/>
      <c r="I3" s="46"/>
      <c r="J3" s="3"/>
    </row>
    <row r="4" spans="1:10" ht="8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46" t="s">
        <v>64</v>
      </c>
      <c r="B5" s="46"/>
      <c r="C5" s="46"/>
      <c r="D5" s="46"/>
      <c r="E5" s="46"/>
      <c r="F5" s="46"/>
      <c r="G5" s="46"/>
      <c r="H5" s="46"/>
      <c r="I5" s="46"/>
      <c r="J5" s="3"/>
    </row>
    <row r="6" spans="1:10" ht="15.75" thickBot="1" x14ac:dyDescent="0.3">
      <c r="A6" s="2"/>
      <c r="B6" s="2"/>
      <c r="C6" s="2"/>
      <c r="D6" s="2"/>
      <c r="E6" s="2"/>
      <c r="F6" s="2"/>
      <c r="G6" s="2"/>
      <c r="H6" s="2"/>
    </row>
    <row r="7" spans="1:10" x14ac:dyDescent="0.25">
      <c r="A7" s="47" t="s">
        <v>33</v>
      </c>
      <c r="B7" s="49" t="s">
        <v>0</v>
      </c>
      <c r="C7" s="51" t="s">
        <v>43</v>
      </c>
      <c r="D7" s="19" t="s">
        <v>1</v>
      </c>
      <c r="E7" s="19" t="s">
        <v>19</v>
      </c>
      <c r="F7" s="19" t="s">
        <v>20</v>
      </c>
      <c r="G7" s="18" t="s">
        <v>21</v>
      </c>
      <c r="H7" s="16" t="s">
        <v>22</v>
      </c>
      <c r="I7" s="53" t="s">
        <v>32</v>
      </c>
    </row>
    <row r="8" spans="1:10" ht="15.75" thickBot="1" x14ac:dyDescent="0.3">
      <c r="A8" s="48"/>
      <c r="B8" s="50"/>
      <c r="C8" s="52"/>
      <c r="D8" s="20" t="s">
        <v>24</v>
      </c>
      <c r="E8" s="20" t="s">
        <v>25</v>
      </c>
      <c r="F8" s="20" t="s">
        <v>26</v>
      </c>
      <c r="G8" s="13" t="s">
        <v>25</v>
      </c>
      <c r="H8" s="17" t="s">
        <v>24</v>
      </c>
      <c r="I8" s="54"/>
    </row>
    <row r="9" spans="1:10" x14ac:dyDescent="0.25">
      <c r="A9" s="29">
        <v>1</v>
      </c>
      <c r="B9" s="30" t="s">
        <v>65</v>
      </c>
      <c r="C9" s="7">
        <v>13</v>
      </c>
      <c r="D9" s="15">
        <v>20</v>
      </c>
      <c r="E9" s="15">
        <v>25</v>
      </c>
      <c r="F9" s="15">
        <v>25</v>
      </c>
      <c r="G9" s="15">
        <v>25</v>
      </c>
      <c r="H9" s="21"/>
      <c r="I9" s="26">
        <f t="shared" ref="I9:I20" si="0">SUM(D9:H9)</f>
        <v>95</v>
      </c>
    </row>
    <row r="10" spans="1:10" x14ac:dyDescent="0.25">
      <c r="A10" s="31">
        <v>2</v>
      </c>
      <c r="B10" s="32" t="s">
        <v>70</v>
      </c>
      <c r="C10" s="4">
        <v>191</v>
      </c>
      <c r="D10" s="6">
        <v>13</v>
      </c>
      <c r="E10" s="6"/>
      <c r="F10" s="6"/>
      <c r="G10" s="6">
        <v>20</v>
      </c>
      <c r="H10" s="22">
        <v>25</v>
      </c>
      <c r="I10" s="27">
        <f t="shared" si="0"/>
        <v>58</v>
      </c>
    </row>
    <row r="11" spans="1:10" x14ac:dyDescent="0.25">
      <c r="A11" s="31">
        <v>3</v>
      </c>
      <c r="B11" s="32" t="s">
        <v>66</v>
      </c>
      <c r="C11" s="4">
        <v>7</v>
      </c>
      <c r="D11" s="6">
        <v>7</v>
      </c>
      <c r="E11" s="6"/>
      <c r="F11" s="6">
        <v>20</v>
      </c>
      <c r="G11" s="6">
        <v>16</v>
      </c>
      <c r="H11" s="22"/>
      <c r="I11" s="27">
        <f t="shared" si="0"/>
        <v>43</v>
      </c>
    </row>
    <row r="12" spans="1:10" x14ac:dyDescent="0.25">
      <c r="A12" s="31">
        <v>4</v>
      </c>
      <c r="B12" s="32" t="s">
        <v>73</v>
      </c>
      <c r="C12" s="4">
        <v>98</v>
      </c>
      <c r="D12" s="6">
        <v>16</v>
      </c>
      <c r="E12" s="6"/>
      <c r="F12" s="6"/>
      <c r="G12" s="6"/>
      <c r="H12" s="22">
        <v>13</v>
      </c>
      <c r="I12" s="27">
        <f t="shared" si="0"/>
        <v>29</v>
      </c>
    </row>
    <row r="13" spans="1:10" x14ac:dyDescent="0.25">
      <c r="A13" s="31">
        <v>5</v>
      </c>
      <c r="B13" s="32" t="s">
        <v>71</v>
      </c>
      <c r="C13" s="4">
        <v>954</v>
      </c>
      <c r="D13" s="6">
        <v>9</v>
      </c>
      <c r="E13" s="6"/>
      <c r="F13" s="6"/>
      <c r="G13" s="6"/>
      <c r="H13" s="22">
        <v>20</v>
      </c>
      <c r="I13" s="27">
        <f t="shared" si="0"/>
        <v>29</v>
      </c>
    </row>
    <row r="14" spans="1:10" x14ac:dyDescent="0.25">
      <c r="A14" s="31">
        <v>6</v>
      </c>
      <c r="B14" s="32" t="s">
        <v>72</v>
      </c>
      <c r="C14" s="4">
        <v>55</v>
      </c>
      <c r="D14" s="6">
        <v>10</v>
      </c>
      <c r="E14" s="6"/>
      <c r="F14" s="6"/>
      <c r="G14" s="6"/>
      <c r="H14" s="22">
        <v>16</v>
      </c>
      <c r="I14" s="27">
        <f t="shared" si="0"/>
        <v>26</v>
      </c>
    </row>
    <row r="15" spans="1:10" x14ac:dyDescent="0.25">
      <c r="A15" s="31">
        <v>7</v>
      </c>
      <c r="B15" s="32" t="s">
        <v>74</v>
      </c>
      <c r="C15" s="4">
        <v>130</v>
      </c>
      <c r="D15" s="6">
        <v>25</v>
      </c>
      <c r="E15" s="6"/>
      <c r="F15" s="6"/>
      <c r="G15" s="6"/>
      <c r="H15" s="22"/>
      <c r="I15" s="27">
        <f t="shared" si="0"/>
        <v>25</v>
      </c>
    </row>
    <row r="16" spans="1:10" x14ac:dyDescent="0.25">
      <c r="A16" s="31">
        <v>8</v>
      </c>
      <c r="B16" s="32" t="s">
        <v>67</v>
      </c>
      <c r="C16" s="4">
        <v>19</v>
      </c>
      <c r="D16" s="6"/>
      <c r="E16" s="6"/>
      <c r="F16" s="6">
        <v>16</v>
      </c>
      <c r="G16" s="6"/>
      <c r="H16" s="22"/>
      <c r="I16" s="27">
        <f t="shared" si="0"/>
        <v>16</v>
      </c>
    </row>
    <row r="17" spans="1:10" x14ac:dyDescent="0.25">
      <c r="A17" s="31">
        <v>9</v>
      </c>
      <c r="B17" s="32" t="s">
        <v>68</v>
      </c>
      <c r="C17" s="4">
        <v>99</v>
      </c>
      <c r="D17" s="6"/>
      <c r="E17" s="6"/>
      <c r="F17" s="6">
        <v>13</v>
      </c>
      <c r="G17" s="6"/>
      <c r="H17" s="22"/>
      <c r="I17" s="27">
        <f t="shared" si="0"/>
        <v>13</v>
      </c>
    </row>
    <row r="18" spans="1:10" x14ac:dyDescent="0.25">
      <c r="A18" s="31">
        <v>10</v>
      </c>
      <c r="B18" s="32" t="s">
        <v>75</v>
      </c>
      <c r="C18" s="4">
        <v>299</v>
      </c>
      <c r="D18" s="6">
        <v>11</v>
      </c>
      <c r="E18" s="6"/>
      <c r="F18" s="6"/>
      <c r="G18" s="6"/>
      <c r="H18" s="22"/>
      <c r="I18" s="27">
        <f t="shared" si="0"/>
        <v>11</v>
      </c>
    </row>
    <row r="19" spans="1:10" x14ac:dyDescent="0.25">
      <c r="A19" s="31">
        <v>11</v>
      </c>
      <c r="B19" s="32" t="s">
        <v>76</v>
      </c>
      <c r="C19" s="4">
        <v>9</v>
      </c>
      <c r="D19" s="6">
        <v>8</v>
      </c>
      <c r="E19" s="6"/>
      <c r="F19" s="6"/>
      <c r="G19" s="6"/>
      <c r="H19" s="22"/>
      <c r="I19" s="27">
        <f t="shared" si="0"/>
        <v>8</v>
      </c>
    </row>
    <row r="20" spans="1:10" x14ac:dyDescent="0.25">
      <c r="A20" s="31">
        <v>12</v>
      </c>
      <c r="B20" s="32" t="s">
        <v>77</v>
      </c>
      <c r="C20" s="4">
        <v>21</v>
      </c>
      <c r="D20" s="6">
        <v>6</v>
      </c>
      <c r="E20" s="6"/>
      <c r="F20" s="6"/>
      <c r="G20" s="6"/>
      <c r="H20" s="22"/>
      <c r="I20" s="27">
        <f t="shared" si="0"/>
        <v>6</v>
      </c>
    </row>
    <row r="21" spans="1:10" x14ac:dyDescent="0.25">
      <c r="A21" s="31"/>
      <c r="B21" s="32" t="s">
        <v>78</v>
      </c>
      <c r="C21" s="4">
        <v>123</v>
      </c>
      <c r="D21" s="6"/>
      <c r="E21" s="6"/>
      <c r="F21" s="6"/>
      <c r="G21" s="6"/>
      <c r="H21" s="22"/>
      <c r="I21" s="27"/>
    </row>
    <row r="22" spans="1:10" x14ac:dyDescent="0.25">
      <c r="A22" s="31"/>
      <c r="B22" s="32" t="s">
        <v>79</v>
      </c>
      <c r="C22" s="4">
        <v>38</v>
      </c>
      <c r="D22" s="6"/>
      <c r="E22" s="6"/>
      <c r="F22" s="6"/>
      <c r="G22" s="6"/>
      <c r="H22" s="22"/>
      <c r="I22" s="27"/>
    </row>
    <row r="23" spans="1:10" x14ac:dyDescent="0.25">
      <c r="A23" s="31"/>
      <c r="B23" s="32" t="s">
        <v>80</v>
      </c>
      <c r="C23" s="4">
        <v>49</v>
      </c>
      <c r="D23" s="6"/>
      <c r="E23" s="6"/>
      <c r="F23" s="6"/>
      <c r="G23" s="6"/>
      <c r="H23" s="22"/>
      <c r="I23" s="27"/>
    </row>
    <row r="24" spans="1:10" ht="15.75" thickBot="1" x14ac:dyDescent="0.3">
      <c r="A24" s="33"/>
      <c r="B24" s="34" t="s">
        <v>81</v>
      </c>
      <c r="C24" s="11">
        <v>74</v>
      </c>
      <c r="D24" s="9"/>
      <c r="E24" s="9"/>
      <c r="F24" s="9"/>
      <c r="G24" s="9"/>
      <c r="H24" s="23"/>
      <c r="I24" s="28"/>
    </row>
    <row r="25" spans="1:10" x14ac:dyDescent="0.25">
      <c r="F25" s="1"/>
      <c r="G25" s="1"/>
      <c r="H25" s="1"/>
    </row>
    <row r="27" spans="1:10" x14ac:dyDescent="0.25">
      <c r="J27" t="str">
        <f t="shared" ref="J27:J28" si="1">PROPER(B27)</f>
        <v/>
      </c>
    </row>
    <row r="28" spans="1:10" x14ac:dyDescent="0.25">
      <c r="J28" t="str">
        <f t="shared" si="1"/>
        <v/>
      </c>
    </row>
  </sheetData>
  <mergeCells count="6">
    <mergeCell ref="A3:I3"/>
    <mergeCell ref="A5:I5"/>
    <mergeCell ref="A7:A8"/>
    <mergeCell ref="B7:B8"/>
    <mergeCell ref="C7:C8"/>
    <mergeCell ref="I7:I8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C653B-64BA-40F8-95D1-A77D72D13C5B}">
  <dimension ref="A3:J19"/>
  <sheetViews>
    <sheetView tabSelected="1" workbookViewId="0">
      <selection activeCell="D18" sqref="D18"/>
    </sheetView>
  </sheetViews>
  <sheetFormatPr defaultRowHeight="15" x14ac:dyDescent="0.25"/>
  <cols>
    <col min="1" max="1" width="5.85546875" customWidth="1"/>
    <col min="2" max="2" width="21.42578125" customWidth="1"/>
    <col min="3" max="3" width="7.28515625" customWidth="1"/>
    <col min="4" max="8" width="14.5703125" customWidth="1"/>
    <col min="9" max="9" width="15.85546875" customWidth="1"/>
    <col min="10" max="10" width="14.5703125" customWidth="1"/>
  </cols>
  <sheetData>
    <row r="3" spans="1:10" x14ac:dyDescent="0.25">
      <c r="A3" s="46" t="s">
        <v>28</v>
      </c>
      <c r="B3" s="46"/>
      <c r="C3" s="46"/>
      <c r="D3" s="46"/>
      <c r="E3" s="46"/>
      <c r="F3" s="46"/>
      <c r="G3" s="46"/>
      <c r="H3" s="46"/>
      <c r="I3" s="46"/>
      <c r="J3" s="3"/>
    </row>
    <row r="4" spans="1:10" ht="8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46" t="s">
        <v>93</v>
      </c>
      <c r="B5" s="46"/>
      <c r="C5" s="46"/>
      <c r="D5" s="46"/>
      <c r="E5" s="46"/>
      <c r="F5" s="46"/>
      <c r="G5" s="46"/>
      <c r="H5" s="46"/>
      <c r="I5" s="46"/>
      <c r="J5" s="3"/>
    </row>
    <row r="6" spans="1:10" ht="15.75" thickBot="1" x14ac:dyDescent="0.3">
      <c r="A6" s="2"/>
      <c r="B6" s="2"/>
      <c r="C6" s="2"/>
      <c r="D6" s="2"/>
      <c r="E6" s="2"/>
      <c r="F6" s="2"/>
      <c r="G6" s="2"/>
      <c r="H6" s="2"/>
    </row>
    <row r="7" spans="1:10" x14ac:dyDescent="0.25">
      <c r="A7" s="47" t="s">
        <v>33</v>
      </c>
      <c r="B7" s="49" t="s">
        <v>0</v>
      </c>
      <c r="C7" s="51" t="s">
        <v>43</v>
      </c>
      <c r="D7" s="19" t="s">
        <v>1</v>
      </c>
      <c r="E7" s="19" t="s">
        <v>19</v>
      </c>
      <c r="F7" s="19" t="s">
        <v>20</v>
      </c>
      <c r="G7" s="18" t="s">
        <v>21</v>
      </c>
      <c r="H7" s="16" t="s">
        <v>22</v>
      </c>
      <c r="I7" s="53" t="s">
        <v>32</v>
      </c>
    </row>
    <row r="8" spans="1:10" ht="15.75" thickBot="1" x14ac:dyDescent="0.3">
      <c r="A8" s="48"/>
      <c r="B8" s="50"/>
      <c r="C8" s="52"/>
      <c r="D8" s="20" t="s">
        <v>24</v>
      </c>
      <c r="E8" s="20" t="s">
        <v>25</v>
      </c>
      <c r="F8" s="20" t="s">
        <v>26</v>
      </c>
      <c r="G8" s="13" t="s">
        <v>25</v>
      </c>
      <c r="H8" s="17" t="s">
        <v>24</v>
      </c>
      <c r="I8" s="54"/>
    </row>
    <row r="9" spans="1:10" x14ac:dyDescent="0.25">
      <c r="A9" s="40">
        <v>1</v>
      </c>
      <c r="B9" s="41" t="s">
        <v>89</v>
      </c>
      <c r="C9" s="42">
        <v>179</v>
      </c>
      <c r="D9" s="10">
        <v>25</v>
      </c>
      <c r="E9" s="10"/>
      <c r="F9" s="10">
        <v>25</v>
      </c>
      <c r="G9" s="10">
        <v>16</v>
      </c>
      <c r="H9" s="43">
        <v>25</v>
      </c>
      <c r="I9" s="44">
        <f t="shared" ref="I9:I15" si="0">SUM(D9:H9)</f>
        <v>91</v>
      </c>
    </row>
    <row r="10" spans="1:10" x14ac:dyDescent="0.25">
      <c r="A10" s="40">
        <v>2</v>
      </c>
      <c r="B10" s="41" t="s">
        <v>90</v>
      </c>
      <c r="C10" s="42">
        <v>147</v>
      </c>
      <c r="D10" s="10">
        <v>13</v>
      </c>
      <c r="E10" s="10">
        <v>20</v>
      </c>
      <c r="F10" s="10"/>
      <c r="G10" s="10">
        <v>25</v>
      </c>
      <c r="H10" s="43">
        <v>16</v>
      </c>
      <c r="I10" s="44">
        <f t="shared" si="0"/>
        <v>74</v>
      </c>
    </row>
    <row r="11" spans="1:10" x14ac:dyDescent="0.25">
      <c r="A11" s="40">
        <v>3</v>
      </c>
      <c r="B11" s="41" t="s">
        <v>86</v>
      </c>
      <c r="C11" s="42">
        <v>40</v>
      </c>
      <c r="D11" s="10">
        <v>20</v>
      </c>
      <c r="E11" s="10"/>
      <c r="F11" s="10"/>
      <c r="G11" s="10"/>
      <c r="H11" s="43">
        <v>20</v>
      </c>
      <c r="I11" s="44">
        <f t="shared" ref="I11" si="1">SUM(D11:H11)</f>
        <v>40</v>
      </c>
    </row>
    <row r="12" spans="1:10" x14ac:dyDescent="0.25">
      <c r="A12" s="40">
        <v>4</v>
      </c>
      <c r="B12" s="41" t="s">
        <v>88</v>
      </c>
      <c r="C12" s="42">
        <v>39</v>
      </c>
      <c r="D12" s="10">
        <v>11</v>
      </c>
      <c r="E12" s="10">
        <v>16</v>
      </c>
      <c r="F12" s="10"/>
      <c r="G12" s="10"/>
      <c r="H12" s="43">
        <v>13</v>
      </c>
      <c r="I12" s="44">
        <f t="shared" si="0"/>
        <v>40</v>
      </c>
    </row>
    <row r="13" spans="1:10" x14ac:dyDescent="0.25">
      <c r="A13" s="40">
        <v>5</v>
      </c>
      <c r="B13" s="41" t="s">
        <v>92</v>
      </c>
      <c r="C13" s="42">
        <v>123</v>
      </c>
      <c r="D13" s="10"/>
      <c r="E13" s="10"/>
      <c r="F13" s="10"/>
      <c r="G13" s="10">
        <v>20</v>
      </c>
      <c r="H13" s="43">
        <v>11</v>
      </c>
      <c r="I13" s="44">
        <f t="shared" si="0"/>
        <v>31</v>
      </c>
    </row>
    <row r="14" spans="1:10" x14ac:dyDescent="0.25">
      <c r="A14" s="40">
        <v>6</v>
      </c>
      <c r="B14" s="41" t="s">
        <v>91</v>
      </c>
      <c r="C14" s="42">
        <v>17</v>
      </c>
      <c r="D14" s="10"/>
      <c r="E14" s="10">
        <v>25</v>
      </c>
      <c r="F14" s="10"/>
      <c r="G14" s="10"/>
      <c r="H14" s="43"/>
      <c r="I14" s="44">
        <f t="shared" si="0"/>
        <v>25</v>
      </c>
    </row>
    <row r="15" spans="1:10" x14ac:dyDescent="0.25">
      <c r="A15" s="40">
        <v>7</v>
      </c>
      <c r="B15" s="41" t="s">
        <v>87</v>
      </c>
      <c r="C15" s="42">
        <v>14</v>
      </c>
      <c r="D15" s="10">
        <v>16</v>
      </c>
      <c r="E15" s="10"/>
      <c r="F15" s="10"/>
      <c r="G15" s="10"/>
      <c r="H15" s="43"/>
      <c r="I15" s="44">
        <f t="shared" si="0"/>
        <v>16</v>
      </c>
    </row>
    <row r="18" spans="10:10" x14ac:dyDescent="0.25">
      <c r="J18" t="str">
        <f t="shared" ref="J18:J19" si="2">PROPER(B18)</f>
        <v/>
      </c>
    </row>
    <row r="19" spans="10:10" x14ac:dyDescent="0.25">
      <c r="J19" t="str">
        <f t="shared" si="2"/>
        <v/>
      </c>
    </row>
  </sheetData>
  <sortState ref="B9:I15">
    <sortCondition descending="1" ref="I9:I15"/>
  </sortState>
  <mergeCells count="6">
    <mergeCell ref="A3:I3"/>
    <mergeCell ref="A5:I5"/>
    <mergeCell ref="A7:A8"/>
    <mergeCell ref="B7:B8"/>
    <mergeCell ref="C7:C8"/>
    <mergeCell ref="I7:I8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C6F1D-87D7-4437-94D0-7130EF4CCBD8}">
  <dimension ref="A3:J31"/>
  <sheetViews>
    <sheetView workbookViewId="0">
      <selection activeCell="C1" sqref="C1:C1048576"/>
    </sheetView>
  </sheetViews>
  <sheetFormatPr defaultRowHeight="15" x14ac:dyDescent="0.25"/>
  <cols>
    <col min="1" max="1" width="5.85546875" customWidth="1"/>
    <col min="2" max="2" width="21.42578125" customWidth="1"/>
    <col min="3" max="3" width="7.28515625" customWidth="1"/>
    <col min="4" max="8" width="14.5703125" customWidth="1"/>
    <col min="9" max="9" width="15.85546875" customWidth="1"/>
    <col min="10" max="10" width="14.5703125" customWidth="1"/>
  </cols>
  <sheetData>
    <row r="3" spans="1:10" x14ac:dyDescent="0.25">
      <c r="A3" s="46" t="s">
        <v>28</v>
      </c>
      <c r="B3" s="46"/>
      <c r="C3" s="46"/>
      <c r="D3" s="46"/>
      <c r="E3" s="46"/>
      <c r="F3" s="46"/>
      <c r="G3" s="46"/>
      <c r="H3" s="46"/>
      <c r="I3" s="46"/>
      <c r="J3" s="3"/>
    </row>
    <row r="4" spans="1:10" ht="8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46" t="s">
        <v>94</v>
      </c>
      <c r="B5" s="46"/>
      <c r="C5" s="46"/>
      <c r="D5" s="46"/>
      <c r="E5" s="46"/>
      <c r="F5" s="46"/>
      <c r="G5" s="46"/>
      <c r="H5" s="46"/>
      <c r="I5" s="46"/>
      <c r="J5" s="3"/>
    </row>
    <row r="6" spans="1:10" ht="15.75" thickBot="1" x14ac:dyDescent="0.3">
      <c r="A6" s="2"/>
      <c r="B6" s="2"/>
      <c r="C6" s="2"/>
      <c r="D6" s="2"/>
      <c r="E6" s="2"/>
      <c r="F6" s="2"/>
      <c r="G6" s="2"/>
      <c r="H6" s="2"/>
    </row>
    <row r="7" spans="1:10" x14ac:dyDescent="0.25">
      <c r="A7" s="47" t="s">
        <v>33</v>
      </c>
      <c r="B7" s="49" t="s">
        <v>0</v>
      </c>
      <c r="C7" s="51" t="s">
        <v>43</v>
      </c>
      <c r="D7" s="19" t="s">
        <v>1</v>
      </c>
      <c r="E7" s="19" t="s">
        <v>19</v>
      </c>
      <c r="F7" s="19" t="s">
        <v>20</v>
      </c>
      <c r="G7" s="18" t="s">
        <v>21</v>
      </c>
      <c r="H7" s="16" t="s">
        <v>22</v>
      </c>
      <c r="I7" s="53" t="s">
        <v>32</v>
      </c>
    </row>
    <row r="8" spans="1:10" ht="15.75" thickBot="1" x14ac:dyDescent="0.3">
      <c r="A8" s="48"/>
      <c r="B8" s="50"/>
      <c r="C8" s="52"/>
      <c r="D8" s="20" t="s">
        <v>24</v>
      </c>
      <c r="E8" s="20" t="s">
        <v>25</v>
      </c>
      <c r="F8" s="20" t="s">
        <v>26</v>
      </c>
      <c r="G8" s="13" t="s">
        <v>25</v>
      </c>
      <c r="H8" s="17" t="s">
        <v>24</v>
      </c>
      <c r="I8" s="54"/>
    </row>
    <row r="9" spans="1:10" x14ac:dyDescent="0.25">
      <c r="A9" s="29">
        <v>1</v>
      </c>
      <c r="B9" s="30" t="s">
        <v>46</v>
      </c>
      <c r="C9" s="7">
        <v>17</v>
      </c>
      <c r="D9" s="15">
        <v>25</v>
      </c>
      <c r="E9" s="15"/>
      <c r="F9" s="15">
        <v>13</v>
      </c>
      <c r="G9" s="15">
        <v>25</v>
      </c>
      <c r="H9" s="21">
        <v>25</v>
      </c>
      <c r="I9" s="26">
        <f t="shared" ref="I9:I26" si="0">SUM(D9:H9)</f>
        <v>88</v>
      </c>
    </row>
    <row r="10" spans="1:10" x14ac:dyDescent="0.25">
      <c r="A10" s="31">
        <v>2</v>
      </c>
      <c r="B10" s="32" t="s">
        <v>62</v>
      </c>
      <c r="C10" s="4">
        <v>35</v>
      </c>
      <c r="D10" s="6"/>
      <c r="E10" s="6">
        <v>25</v>
      </c>
      <c r="F10" s="6">
        <v>20</v>
      </c>
      <c r="G10" s="6">
        <v>20</v>
      </c>
      <c r="H10" s="22"/>
      <c r="I10" s="27">
        <f t="shared" si="0"/>
        <v>65</v>
      </c>
    </row>
    <row r="11" spans="1:10" x14ac:dyDescent="0.25">
      <c r="A11" s="31">
        <v>3</v>
      </c>
      <c r="B11" s="32" t="s">
        <v>53</v>
      </c>
      <c r="C11" s="4">
        <v>15</v>
      </c>
      <c r="D11" s="6">
        <v>8</v>
      </c>
      <c r="E11" s="6">
        <v>16</v>
      </c>
      <c r="F11" s="6">
        <v>10</v>
      </c>
      <c r="G11" s="6">
        <v>16</v>
      </c>
      <c r="H11" s="22">
        <v>13</v>
      </c>
      <c r="I11" s="27">
        <f t="shared" si="0"/>
        <v>63</v>
      </c>
    </row>
    <row r="12" spans="1:10" x14ac:dyDescent="0.25">
      <c r="A12" s="31">
        <v>4</v>
      </c>
      <c r="B12" s="32" t="s">
        <v>48</v>
      </c>
      <c r="C12" s="4">
        <v>201</v>
      </c>
      <c r="D12" s="6">
        <v>16</v>
      </c>
      <c r="E12" s="6"/>
      <c r="F12" s="6"/>
      <c r="G12" s="6">
        <v>13</v>
      </c>
      <c r="H12" s="22">
        <v>20</v>
      </c>
      <c r="I12" s="27">
        <f t="shared" si="0"/>
        <v>49</v>
      </c>
    </row>
    <row r="13" spans="1:10" x14ac:dyDescent="0.25">
      <c r="A13" s="31">
        <v>5</v>
      </c>
      <c r="B13" s="32" t="s">
        <v>52</v>
      </c>
      <c r="C13" s="4">
        <v>999</v>
      </c>
      <c r="D13" s="6">
        <v>9</v>
      </c>
      <c r="E13" s="6">
        <v>11</v>
      </c>
      <c r="F13" s="6"/>
      <c r="G13" s="6">
        <v>9</v>
      </c>
      <c r="H13" s="22">
        <v>16</v>
      </c>
      <c r="I13" s="27">
        <f t="shared" si="0"/>
        <v>45</v>
      </c>
    </row>
    <row r="14" spans="1:10" x14ac:dyDescent="0.25">
      <c r="A14" s="31">
        <v>6</v>
      </c>
      <c r="B14" s="32" t="s">
        <v>58</v>
      </c>
      <c r="C14" s="4">
        <v>151</v>
      </c>
      <c r="D14" s="6"/>
      <c r="E14" s="6"/>
      <c r="F14" s="6">
        <v>16</v>
      </c>
      <c r="G14" s="6">
        <v>10</v>
      </c>
      <c r="H14" s="22">
        <v>9</v>
      </c>
      <c r="I14" s="27">
        <f t="shared" si="0"/>
        <v>35</v>
      </c>
    </row>
    <row r="15" spans="1:10" x14ac:dyDescent="0.25">
      <c r="A15" s="31">
        <v>7</v>
      </c>
      <c r="B15" s="32" t="s">
        <v>55</v>
      </c>
      <c r="C15" s="4">
        <v>5</v>
      </c>
      <c r="D15" s="6">
        <v>6</v>
      </c>
      <c r="E15" s="6"/>
      <c r="F15" s="6"/>
      <c r="G15" s="6">
        <v>11</v>
      </c>
      <c r="H15" s="22">
        <v>10</v>
      </c>
      <c r="I15" s="27">
        <f t="shared" si="0"/>
        <v>27</v>
      </c>
    </row>
    <row r="16" spans="1:10" x14ac:dyDescent="0.25">
      <c r="A16" s="31">
        <v>8</v>
      </c>
      <c r="B16" s="32" t="s">
        <v>61</v>
      </c>
      <c r="C16" s="4">
        <v>3</v>
      </c>
      <c r="D16" s="6"/>
      <c r="E16" s="6"/>
      <c r="F16" s="6">
        <v>25</v>
      </c>
      <c r="G16" s="6"/>
      <c r="H16" s="22"/>
      <c r="I16" s="27">
        <f t="shared" si="0"/>
        <v>25</v>
      </c>
    </row>
    <row r="17" spans="1:9" x14ac:dyDescent="0.25">
      <c r="A17" s="31">
        <v>9</v>
      </c>
      <c r="B17" s="32" t="s">
        <v>50</v>
      </c>
      <c r="C17" s="4">
        <v>313</v>
      </c>
      <c r="D17" s="6">
        <v>11</v>
      </c>
      <c r="E17" s="6"/>
      <c r="F17" s="6"/>
      <c r="G17" s="6"/>
      <c r="H17" s="22">
        <v>11</v>
      </c>
      <c r="I17" s="27">
        <f t="shared" si="0"/>
        <v>22</v>
      </c>
    </row>
    <row r="18" spans="1:9" x14ac:dyDescent="0.25">
      <c r="A18" s="31">
        <v>10</v>
      </c>
      <c r="B18" s="32" t="s">
        <v>84</v>
      </c>
      <c r="C18" s="4">
        <v>181</v>
      </c>
      <c r="D18" s="6"/>
      <c r="E18" s="6">
        <v>20</v>
      </c>
      <c r="F18" s="6"/>
      <c r="G18" s="6"/>
      <c r="H18" s="22"/>
      <c r="I18" s="27">
        <f t="shared" si="0"/>
        <v>20</v>
      </c>
    </row>
    <row r="19" spans="1:9" x14ac:dyDescent="0.25">
      <c r="A19" s="31">
        <v>11</v>
      </c>
      <c r="B19" s="32" t="s">
        <v>47</v>
      </c>
      <c r="C19" s="4">
        <v>18</v>
      </c>
      <c r="D19" s="6">
        <v>20</v>
      </c>
      <c r="E19" s="6"/>
      <c r="F19" s="6"/>
      <c r="G19" s="6"/>
      <c r="H19" s="22"/>
      <c r="I19" s="27">
        <f t="shared" si="0"/>
        <v>20</v>
      </c>
    </row>
    <row r="20" spans="1:9" x14ac:dyDescent="0.25">
      <c r="A20" s="31">
        <v>12</v>
      </c>
      <c r="B20" s="32" t="s">
        <v>59</v>
      </c>
      <c r="C20" s="4">
        <v>89</v>
      </c>
      <c r="D20" s="6"/>
      <c r="E20" s="6">
        <v>13</v>
      </c>
      <c r="F20" s="6"/>
      <c r="G20" s="6"/>
      <c r="H20" s="22"/>
      <c r="I20" s="27">
        <f t="shared" si="0"/>
        <v>13</v>
      </c>
    </row>
    <row r="21" spans="1:9" x14ac:dyDescent="0.25">
      <c r="A21" s="31">
        <v>13</v>
      </c>
      <c r="B21" s="32" t="s">
        <v>49</v>
      </c>
      <c r="C21" s="4">
        <v>49</v>
      </c>
      <c r="D21" s="6">
        <v>13</v>
      </c>
      <c r="E21" s="6"/>
      <c r="F21" s="6"/>
      <c r="G21" s="6"/>
      <c r="H21" s="22"/>
      <c r="I21" s="27">
        <f t="shared" si="0"/>
        <v>13</v>
      </c>
    </row>
    <row r="22" spans="1:9" x14ac:dyDescent="0.25">
      <c r="A22" s="31">
        <v>14</v>
      </c>
      <c r="B22" s="32" t="s">
        <v>63</v>
      </c>
      <c r="C22" s="4">
        <v>47</v>
      </c>
      <c r="D22" s="6"/>
      <c r="E22" s="6"/>
      <c r="F22" s="6">
        <v>11</v>
      </c>
      <c r="G22" s="6"/>
      <c r="H22" s="22"/>
      <c r="I22" s="27">
        <f t="shared" si="0"/>
        <v>11</v>
      </c>
    </row>
    <row r="23" spans="1:9" x14ac:dyDescent="0.25">
      <c r="A23" s="31">
        <v>15</v>
      </c>
      <c r="B23" s="32" t="s">
        <v>51</v>
      </c>
      <c r="C23" s="4">
        <v>101</v>
      </c>
      <c r="D23" s="6">
        <v>10</v>
      </c>
      <c r="E23" s="6"/>
      <c r="F23" s="6"/>
      <c r="G23" s="6"/>
      <c r="H23" s="22"/>
      <c r="I23" s="27">
        <f t="shared" si="0"/>
        <v>10</v>
      </c>
    </row>
    <row r="24" spans="1:9" x14ac:dyDescent="0.25">
      <c r="A24" s="31">
        <v>16</v>
      </c>
      <c r="B24" s="32" t="s">
        <v>69</v>
      </c>
      <c r="C24" s="4">
        <v>166</v>
      </c>
      <c r="D24" s="6"/>
      <c r="E24" s="6"/>
      <c r="F24" s="6"/>
      <c r="G24" s="6">
        <v>8</v>
      </c>
      <c r="H24" s="22"/>
      <c r="I24" s="27">
        <f t="shared" si="0"/>
        <v>8</v>
      </c>
    </row>
    <row r="25" spans="1:9" x14ac:dyDescent="0.25">
      <c r="A25" s="31">
        <v>17</v>
      </c>
      <c r="B25" s="32" t="s">
        <v>54</v>
      </c>
      <c r="C25" s="4">
        <v>54</v>
      </c>
      <c r="D25" s="6">
        <v>7</v>
      </c>
      <c r="E25" s="6"/>
      <c r="F25" s="6"/>
      <c r="G25" s="6"/>
      <c r="H25" s="22"/>
      <c r="I25" s="27">
        <f t="shared" si="0"/>
        <v>7</v>
      </c>
    </row>
    <row r="26" spans="1:9" x14ac:dyDescent="0.25">
      <c r="A26" s="31">
        <v>18</v>
      </c>
      <c r="B26" s="32" t="s">
        <v>56</v>
      </c>
      <c r="C26" s="4">
        <v>2</v>
      </c>
      <c r="D26" s="6">
        <v>5</v>
      </c>
      <c r="E26" s="6"/>
      <c r="F26" s="6"/>
      <c r="G26" s="6"/>
      <c r="H26" s="22"/>
      <c r="I26" s="27">
        <f t="shared" si="0"/>
        <v>5</v>
      </c>
    </row>
    <row r="27" spans="1:9" x14ac:dyDescent="0.25">
      <c r="A27" s="35"/>
      <c r="B27" s="36" t="s">
        <v>57</v>
      </c>
      <c r="C27" s="37">
        <v>19</v>
      </c>
      <c r="D27" s="38"/>
      <c r="E27" s="38"/>
      <c r="F27" s="38"/>
      <c r="G27" s="38"/>
      <c r="H27" s="39"/>
      <c r="I27" s="27"/>
    </row>
    <row r="28" spans="1:9" x14ac:dyDescent="0.25">
      <c r="A28" s="35"/>
      <c r="B28" s="36" t="s">
        <v>60</v>
      </c>
      <c r="C28" s="37">
        <v>32</v>
      </c>
      <c r="D28" s="38"/>
      <c r="E28" s="38"/>
      <c r="F28" s="38"/>
      <c r="G28" s="38"/>
      <c r="H28" s="39"/>
      <c r="I28" s="27"/>
    </row>
    <row r="29" spans="1:9" x14ac:dyDescent="0.25">
      <c r="A29" s="35"/>
      <c r="B29" s="36" t="s">
        <v>83</v>
      </c>
      <c r="C29" s="37">
        <v>90</v>
      </c>
      <c r="D29" s="38"/>
      <c r="E29" s="38"/>
      <c r="F29" s="38"/>
      <c r="G29" s="38"/>
      <c r="H29" s="39"/>
      <c r="I29" s="27"/>
    </row>
    <row r="30" spans="1:9" ht="15.75" thickBot="1" x14ac:dyDescent="0.3">
      <c r="A30" s="33"/>
      <c r="B30" s="34" t="s">
        <v>82</v>
      </c>
      <c r="C30" s="11">
        <v>55</v>
      </c>
      <c r="D30" s="9"/>
      <c r="E30" s="9"/>
      <c r="F30" s="9"/>
      <c r="G30" s="9"/>
      <c r="H30" s="23"/>
      <c r="I30" s="28"/>
    </row>
    <row r="31" spans="1:9" x14ac:dyDescent="0.25">
      <c r="F31" s="1"/>
      <c r="G31" s="1"/>
      <c r="H31" s="1"/>
    </row>
  </sheetData>
  <mergeCells count="6">
    <mergeCell ref="A3:I3"/>
    <mergeCell ref="A5:I5"/>
    <mergeCell ref="A7:A8"/>
    <mergeCell ref="B7:B8"/>
    <mergeCell ref="C7:C8"/>
    <mergeCell ref="I7:I8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80ABC-72BF-4727-9505-1CAC0DA7E5E4}">
  <dimension ref="A3:J27"/>
  <sheetViews>
    <sheetView workbookViewId="0">
      <selection activeCell="G33" sqref="G33"/>
    </sheetView>
  </sheetViews>
  <sheetFormatPr defaultRowHeight="15" x14ac:dyDescent="0.25"/>
  <cols>
    <col min="1" max="1" width="5.85546875" customWidth="1"/>
    <col min="2" max="2" width="18.85546875" customWidth="1"/>
    <col min="3" max="3" width="7.28515625" customWidth="1"/>
    <col min="4" max="8" width="14.5703125" customWidth="1"/>
    <col min="9" max="9" width="15.85546875" customWidth="1"/>
    <col min="10" max="10" width="14.5703125" customWidth="1"/>
  </cols>
  <sheetData>
    <row r="3" spans="1:10" x14ac:dyDescent="0.25">
      <c r="A3" s="46" t="s">
        <v>28</v>
      </c>
      <c r="B3" s="46"/>
      <c r="C3" s="46"/>
      <c r="D3" s="46"/>
      <c r="E3" s="46"/>
      <c r="F3" s="46"/>
      <c r="G3" s="46"/>
      <c r="H3" s="46"/>
      <c r="I3" s="46"/>
      <c r="J3" s="3"/>
    </row>
    <row r="4" spans="1:10" ht="8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46" t="s">
        <v>45</v>
      </c>
      <c r="B5" s="46"/>
      <c r="C5" s="46"/>
      <c r="D5" s="46"/>
      <c r="E5" s="46"/>
      <c r="F5" s="46"/>
      <c r="G5" s="46"/>
      <c r="H5" s="46"/>
      <c r="I5" s="46"/>
      <c r="J5" s="3"/>
    </row>
    <row r="6" spans="1:10" ht="15.75" thickBot="1" x14ac:dyDescent="0.3">
      <c r="A6" s="2"/>
      <c r="B6" s="2"/>
      <c r="C6" s="2"/>
      <c r="D6" s="2"/>
      <c r="E6" s="2"/>
      <c r="F6" s="2"/>
      <c r="G6" s="2"/>
      <c r="H6" s="2"/>
    </row>
    <row r="7" spans="1:10" x14ac:dyDescent="0.25">
      <c r="A7" s="47" t="s">
        <v>33</v>
      </c>
      <c r="B7" s="49" t="s">
        <v>0</v>
      </c>
      <c r="C7" s="51" t="s">
        <v>43</v>
      </c>
      <c r="D7" s="19" t="s">
        <v>1</v>
      </c>
      <c r="E7" s="19" t="s">
        <v>19</v>
      </c>
      <c r="F7" s="19" t="s">
        <v>20</v>
      </c>
      <c r="G7" s="18" t="s">
        <v>21</v>
      </c>
      <c r="H7" s="16" t="s">
        <v>22</v>
      </c>
      <c r="I7" s="53" t="s">
        <v>32</v>
      </c>
    </row>
    <row r="8" spans="1:10" ht="15.75" thickBot="1" x14ac:dyDescent="0.3">
      <c r="A8" s="48"/>
      <c r="B8" s="50"/>
      <c r="C8" s="52"/>
      <c r="D8" s="20" t="s">
        <v>24</v>
      </c>
      <c r="E8" s="20" t="s">
        <v>25</v>
      </c>
      <c r="F8" s="20" t="s">
        <v>26</v>
      </c>
      <c r="G8" s="13" t="s">
        <v>25</v>
      </c>
      <c r="H8" s="17" t="s">
        <v>24</v>
      </c>
      <c r="I8" s="54"/>
    </row>
    <row r="9" spans="1:10" x14ac:dyDescent="0.25">
      <c r="A9" s="29">
        <v>1</v>
      </c>
      <c r="B9" s="30" t="s">
        <v>36</v>
      </c>
      <c r="C9" s="7">
        <v>88</v>
      </c>
      <c r="D9" s="15">
        <v>6</v>
      </c>
      <c r="E9" s="15">
        <v>13</v>
      </c>
      <c r="F9" s="15">
        <v>7</v>
      </c>
      <c r="G9" s="15">
        <v>9</v>
      </c>
      <c r="H9" s="21">
        <v>8</v>
      </c>
      <c r="I9" s="26">
        <f t="shared" ref="I9:I15" si="0">SUM(D9:H9)</f>
        <v>43</v>
      </c>
    </row>
    <row r="10" spans="1:10" x14ac:dyDescent="0.25">
      <c r="A10" s="31">
        <v>2</v>
      </c>
      <c r="B10" s="32" t="s">
        <v>37</v>
      </c>
      <c r="C10" s="4">
        <v>20</v>
      </c>
      <c r="D10" s="6"/>
      <c r="E10" s="6"/>
      <c r="F10" s="6">
        <v>11</v>
      </c>
      <c r="G10" s="6">
        <v>20</v>
      </c>
      <c r="H10" s="22">
        <v>11</v>
      </c>
      <c r="I10" s="27">
        <f t="shared" si="0"/>
        <v>42</v>
      </c>
    </row>
    <row r="11" spans="1:10" x14ac:dyDescent="0.25">
      <c r="A11" s="31">
        <v>3</v>
      </c>
      <c r="B11" s="32" t="s">
        <v>35</v>
      </c>
      <c r="C11" s="4">
        <v>86</v>
      </c>
      <c r="D11" s="6">
        <v>3</v>
      </c>
      <c r="E11" s="6">
        <v>16</v>
      </c>
      <c r="F11" s="6">
        <v>8</v>
      </c>
      <c r="G11" s="6">
        <v>8</v>
      </c>
      <c r="H11" s="22">
        <v>5</v>
      </c>
      <c r="I11" s="27">
        <f t="shared" si="0"/>
        <v>40</v>
      </c>
    </row>
    <row r="12" spans="1:10" x14ac:dyDescent="0.25">
      <c r="A12" s="31">
        <v>4</v>
      </c>
      <c r="B12" s="32" t="s">
        <v>38</v>
      </c>
      <c r="C12" s="4">
        <v>8</v>
      </c>
      <c r="D12" s="6"/>
      <c r="E12" s="6">
        <v>25</v>
      </c>
      <c r="F12" s="6"/>
      <c r="G12" s="6">
        <v>13</v>
      </c>
      <c r="H12" s="22"/>
      <c r="I12" s="27">
        <f t="shared" si="0"/>
        <v>38</v>
      </c>
    </row>
    <row r="13" spans="1:10" x14ac:dyDescent="0.25">
      <c r="A13" s="31">
        <v>5</v>
      </c>
      <c r="B13" s="32" t="s">
        <v>39</v>
      </c>
      <c r="C13" s="4">
        <v>14</v>
      </c>
      <c r="D13" s="6"/>
      <c r="E13" s="6">
        <v>20</v>
      </c>
      <c r="F13" s="6"/>
      <c r="G13" s="6">
        <v>5</v>
      </c>
      <c r="H13" s="22">
        <v>6</v>
      </c>
      <c r="I13" s="27">
        <f t="shared" si="0"/>
        <v>31</v>
      </c>
    </row>
    <row r="14" spans="1:10" x14ac:dyDescent="0.25">
      <c r="A14" s="31">
        <v>6</v>
      </c>
      <c r="B14" s="32" t="s">
        <v>85</v>
      </c>
      <c r="C14" s="4">
        <v>605</v>
      </c>
      <c r="D14" s="6"/>
      <c r="E14" s="6">
        <v>11</v>
      </c>
      <c r="F14" s="6"/>
      <c r="G14" s="6"/>
      <c r="H14" s="22"/>
      <c r="I14" s="27">
        <f t="shared" si="0"/>
        <v>11</v>
      </c>
    </row>
    <row r="15" spans="1:10" ht="15.75" thickBot="1" x14ac:dyDescent="0.3">
      <c r="A15" s="33">
        <v>7</v>
      </c>
      <c r="B15" s="34" t="s">
        <v>40</v>
      </c>
      <c r="C15" s="11">
        <v>91</v>
      </c>
      <c r="D15" s="9"/>
      <c r="E15" s="9"/>
      <c r="F15" s="9"/>
      <c r="G15" s="9">
        <v>4</v>
      </c>
      <c r="H15" s="23"/>
      <c r="I15" s="28">
        <f t="shared" si="0"/>
        <v>4</v>
      </c>
    </row>
    <row r="16" spans="1:10" x14ac:dyDescent="0.25">
      <c r="F16" s="1"/>
      <c r="G16" s="1"/>
      <c r="H16" s="1"/>
    </row>
    <row r="20" spans="1:10" x14ac:dyDescent="0.25">
      <c r="A20" s="46" t="s">
        <v>28</v>
      </c>
      <c r="B20" s="46"/>
      <c r="C20" s="46"/>
      <c r="D20" s="46"/>
      <c r="E20" s="46"/>
      <c r="F20" s="46"/>
      <c r="G20" s="46"/>
      <c r="H20" s="46"/>
      <c r="I20" s="46"/>
      <c r="J20" s="3"/>
    </row>
    <row r="21" spans="1:10" ht="8.2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 s="46" t="s">
        <v>44</v>
      </c>
      <c r="B22" s="46"/>
      <c r="C22" s="46"/>
      <c r="D22" s="46"/>
      <c r="E22" s="46"/>
      <c r="F22" s="46"/>
      <c r="G22" s="46"/>
      <c r="H22" s="46"/>
      <c r="I22" s="46"/>
      <c r="J22" s="3"/>
    </row>
    <row r="23" spans="1:10" ht="15.75" thickBot="1" x14ac:dyDescent="0.3">
      <c r="A23" s="2"/>
      <c r="B23" s="2"/>
      <c r="C23" s="2"/>
      <c r="D23" s="2"/>
      <c r="E23" s="2"/>
      <c r="F23" s="2"/>
      <c r="G23" s="2"/>
      <c r="H23" s="2"/>
    </row>
    <row r="24" spans="1:10" x14ac:dyDescent="0.25">
      <c r="A24" s="47" t="s">
        <v>33</v>
      </c>
      <c r="B24" s="49" t="s">
        <v>0</v>
      </c>
      <c r="C24" s="51" t="s">
        <v>43</v>
      </c>
      <c r="D24" s="19" t="s">
        <v>1</v>
      </c>
      <c r="E24" s="19" t="s">
        <v>19</v>
      </c>
      <c r="F24" s="19" t="s">
        <v>20</v>
      </c>
      <c r="G24" s="18" t="s">
        <v>21</v>
      </c>
      <c r="H24" s="16" t="s">
        <v>22</v>
      </c>
      <c r="I24" s="53" t="s">
        <v>32</v>
      </c>
    </row>
    <row r="25" spans="1:10" ht="15.75" thickBot="1" x14ac:dyDescent="0.3">
      <c r="A25" s="48"/>
      <c r="B25" s="50"/>
      <c r="C25" s="52"/>
      <c r="D25" s="20" t="s">
        <v>24</v>
      </c>
      <c r="E25" s="20" t="s">
        <v>25</v>
      </c>
      <c r="F25" s="20" t="s">
        <v>26</v>
      </c>
      <c r="G25" s="13" t="s">
        <v>25</v>
      </c>
      <c r="H25" s="17" t="s">
        <v>24</v>
      </c>
      <c r="I25" s="54"/>
    </row>
    <row r="26" spans="1:10" x14ac:dyDescent="0.25">
      <c r="A26" s="29">
        <v>1</v>
      </c>
      <c r="B26" s="30" t="s">
        <v>41</v>
      </c>
      <c r="C26" s="7">
        <v>97</v>
      </c>
      <c r="D26" s="15"/>
      <c r="E26" s="15">
        <v>25</v>
      </c>
      <c r="F26" s="15">
        <v>13</v>
      </c>
      <c r="G26" s="15">
        <v>20</v>
      </c>
      <c r="H26" s="21">
        <v>25</v>
      </c>
      <c r="I26" s="26">
        <f>SUM(D26:H26)</f>
        <v>83</v>
      </c>
    </row>
    <row r="27" spans="1:10" ht="15.75" thickBot="1" x14ac:dyDescent="0.3">
      <c r="A27" s="33">
        <v>2</v>
      </c>
      <c r="B27" s="34" t="s">
        <v>42</v>
      </c>
      <c r="C27" s="11">
        <v>444</v>
      </c>
      <c r="D27" s="9"/>
      <c r="E27" s="9"/>
      <c r="F27" s="9"/>
      <c r="G27" s="9">
        <v>16</v>
      </c>
      <c r="H27" s="23">
        <v>13</v>
      </c>
      <c r="I27" s="28">
        <f>SUM(D27:H27)</f>
        <v>29</v>
      </c>
    </row>
  </sheetData>
  <sortState ref="B9:I15">
    <sortCondition descending="1" ref="I9:I15"/>
  </sortState>
  <mergeCells count="12">
    <mergeCell ref="A20:I20"/>
    <mergeCell ref="A22:I22"/>
    <mergeCell ref="A24:A25"/>
    <mergeCell ref="B24:B25"/>
    <mergeCell ref="I24:I25"/>
    <mergeCell ref="C24:C25"/>
    <mergeCell ref="A3:I3"/>
    <mergeCell ref="A5:I5"/>
    <mergeCell ref="A7:A8"/>
    <mergeCell ref="B7:B8"/>
    <mergeCell ref="I7:I8"/>
    <mergeCell ref="C7:C8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9F62B-681C-4F4C-BDD3-CB3026AE80F4}">
  <dimension ref="A3:K31"/>
  <sheetViews>
    <sheetView workbookViewId="0">
      <selection activeCell="E19" sqref="E19"/>
    </sheetView>
  </sheetViews>
  <sheetFormatPr defaultRowHeight="15" x14ac:dyDescent="0.25"/>
  <cols>
    <col min="1" max="1" width="5.85546875" customWidth="1"/>
    <col min="2" max="2" width="18.85546875" customWidth="1"/>
    <col min="3" max="3" width="7.28515625" customWidth="1"/>
    <col min="4" max="9" width="14.5703125" customWidth="1"/>
    <col min="10" max="10" width="15.85546875" customWidth="1"/>
    <col min="11" max="11" width="14.5703125" customWidth="1"/>
  </cols>
  <sheetData>
    <row r="3" spans="1:11" x14ac:dyDescent="0.25">
      <c r="A3" s="46" t="s">
        <v>28</v>
      </c>
      <c r="B3" s="46"/>
      <c r="C3" s="46"/>
      <c r="D3" s="46"/>
      <c r="E3" s="46"/>
      <c r="F3" s="46"/>
      <c r="G3" s="46"/>
      <c r="H3" s="46"/>
      <c r="I3" s="46"/>
      <c r="J3" s="46"/>
      <c r="K3" s="3"/>
    </row>
    <row r="4" spans="1:11" ht="8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25">
      <c r="A5" s="46" t="s">
        <v>27</v>
      </c>
      <c r="B5" s="46"/>
      <c r="C5" s="46"/>
      <c r="D5" s="46"/>
      <c r="E5" s="46"/>
      <c r="F5" s="46"/>
      <c r="G5" s="46"/>
      <c r="H5" s="46"/>
      <c r="I5" s="46"/>
      <c r="J5" s="46"/>
      <c r="K5" s="3"/>
    </row>
    <row r="6" spans="1:11" ht="15.75" thickBot="1" x14ac:dyDescent="0.3">
      <c r="A6" s="2"/>
      <c r="B6" s="2"/>
      <c r="C6" s="2"/>
      <c r="D6" s="2"/>
      <c r="E6" s="2"/>
      <c r="F6" s="2"/>
      <c r="G6" s="2"/>
      <c r="H6" s="2"/>
      <c r="I6" s="2"/>
    </row>
    <row r="7" spans="1:11" x14ac:dyDescent="0.25">
      <c r="A7" s="47" t="s">
        <v>33</v>
      </c>
      <c r="B7" s="49" t="s">
        <v>0</v>
      </c>
      <c r="C7" s="51" t="s">
        <v>43</v>
      </c>
      <c r="D7" s="19" t="s">
        <v>18</v>
      </c>
      <c r="E7" s="19" t="s">
        <v>1</v>
      </c>
      <c r="F7" s="19" t="s">
        <v>19</v>
      </c>
      <c r="G7" s="19" t="s">
        <v>20</v>
      </c>
      <c r="H7" s="18" t="s">
        <v>21</v>
      </c>
      <c r="I7" s="16" t="s">
        <v>22</v>
      </c>
      <c r="J7" s="24" t="s">
        <v>95</v>
      </c>
    </row>
    <row r="8" spans="1:11" ht="15.75" thickBot="1" x14ac:dyDescent="0.3">
      <c r="A8" s="48"/>
      <c r="B8" s="50"/>
      <c r="C8" s="52"/>
      <c r="D8" s="20" t="s">
        <v>23</v>
      </c>
      <c r="E8" s="20" t="s">
        <v>24</v>
      </c>
      <c r="F8" s="20" t="s">
        <v>25</v>
      </c>
      <c r="G8" s="20" t="s">
        <v>26</v>
      </c>
      <c r="H8" s="13" t="s">
        <v>25</v>
      </c>
      <c r="I8" s="17" t="s">
        <v>24</v>
      </c>
      <c r="J8" s="25" t="s">
        <v>34</v>
      </c>
    </row>
    <row r="9" spans="1:11" x14ac:dyDescent="0.25">
      <c r="A9" s="29">
        <v>1</v>
      </c>
      <c r="B9" s="30" t="s">
        <v>29</v>
      </c>
      <c r="C9" s="7">
        <v>454</v>
      </c>
      <c r="D9" s="14"/>
      <c r="E9" s="14"/>
      <c r="F9" s="15">
        <v>25</v>
      </c>
      <c r="G9" s="15">
        <v>25</v>
      </c>
      <c r="H9" s="15">
        <v>11</v>
      </c>
      <c r="I9" s="21">
        <v>25</v>
      </c>
      <c r="J9" s="26">
        <f>SUMPRODUCT(LARGE(D9:I9,{1,2,3}))</f>
        <v>75</v>
      </c>
    </row>
    <row r="10" spans="1:11" x14ac:dyDescent="0.25">
      <c r="A10" s="31">
        <v>2</v>
      </c>
      <c r="B10" s="32" t="s">
        <v>2</v>
      </c>
      <c r="C10" s="4">
        <v>88</v>
      </c>
      <c r="D10" s="6">
        <v>11</v>
      </c>
      <c r="E10" s="6">
        <v>16</v>
      </c>
      <c r="F10" s="6">
        <v>20</v>
      </c>
      <c r="G10" s="6">
        <v>10</v>
      </c>
      <c r="H10" s="6">
        <v>25</v>
      </c>
      <c r="I10" s="22">
        <v>20</v>
      </c>
      <c r="J10" s="27">
        <f>SUMPRODUCT(LARGE(D10:I10,{1,2,3}))</f>
        <v>65</v>
      </c>
    </row>
    <row r="11" spans="1:11" x14ac:dyDescent="0.25">
      <c r="A11" s="31">
        <v>3</v>
      </c>
      <c r="B11" s="32" t="s">
        <v>5</v>
      </c>
      <c r="C11" s="4">
        <v>7</v>
      </c>
      <c r="D11" s="6">
        <v>20</v>
      </c>
      <c r="E11" s="6"/>
      <c r="F11" s="6">
        <v>13</v>
      </c>
      <c r="G11" s="6"/>
      <c r="H11" s="6">
        <v>20</v>
      </c>
      <c r="I11" s="22">
        <v>16</v>
      </c>
      <c r="J11" s="27">
        <f>SUMPRODUCT(LARGE(D11:I11,{1,2,3}))</f>
        <v>56</v>
      </c>
    </row>
    <row r="12" spans="1:11" x14ac:dyDescent="0.25">
      <c r="A12" s="31">
        <v>4</v>
      </c>
      <c r="B12" s="32" t="s">
        <v>30</v>
      </c>
      <c r="C12" s="4">
        <v>74</v>
      </c>
      <c r="D12" s="5"/>
      <c r="E12" s="5"/>
      <c r="F12" s="6">
        <v>16</v>
      </c>
      <c r="G12" s="6">
        <v>9</v>
      </c>
      <c r="H12" s="6">
        <v>16</v>
      </c>
      <c r="I12" s="22">
        <v>13</v>
      </c>
      <c r="J12" s="27">
        <f>SUMPRODUCT(LARGE(D12:I12,{1,2,3}))</f>
        <v>45</v>
      </c>
    </row>
    <row r="13" spans="1:11" x14ac:dyDescent="0.25">
      <c r="A13" s="31">
        <v>5</v>
      </c>
      <c r="B13" s="32" t="s">
        <v>3</v>
      </c>
      <c r="C13" s="4">
        <v>426</v>
      </c>
      <c r="D13" s="5"/>
      <c r="E13" s="6">
        <v>10</v>
      </c>
      <c r="F13" s="6">
        <v>11</v>
      </c>
      <c r="G13" s="6"/>
      <c r="H13" s="6">
        <v>13</v>
      </c>
      <c r="I13" s="22">
        <v>11</v>
      </c>
      <c r="J13" s="27">
        <f>SUMPRODUCT(LARGE(D13:I13,{1,2,3}))</f>
        <v>35</v>
      </c>
    </row>
    <row r="14" spans="1:11" x14ac:dyDescent="0.25">
      <c r="A14" s="31">
        <v>6</v>
      </c>
      <c r="B14" s="32" t="s">
        <v>4</v>
      </c>
      <c r="C14" s="4">
        <v>3</v>
      </c>
      <c r="D14" s="6">
        <v>25</v>
      </c>
      <c r="E14" s="6"/>
      <c r="F14" s="6"/>
      <c r="G14" s="6"/>
      <c r="H14" s="6"/>
      <c r="I14" s="22"/>
      <c r="J14" s="27">
        <v>25</v>
      </c>
    </row>
    <row r="15" spans="1:11" x14ac:dyDescent="0.25">
      <c r="A15" s="31">
        <v>7</v>
      </c>
      <c r="B15" s="32" t="s">
        <v>6</v>
      </c>
      <c r="C15" s="4">
        <v>25</v>
      </c>
      <c r="D15" s="6">
        <v>16</v>
      </c>
      <c r="E15" s="6"/>
      <c r="F15" s="6"/>
      <c r="G15" s="6"/>
      <c r="H15" s="6"/>
      <c r="I15" s="22"/>
      <c r="J15" s="27">
        <v>16</v>
      </c>
    </row>
    <row r="16" spans="1:11" x14ac:dyDescent="0.25">
      <c r="A16" s="31">
        <v>8</v>
      </c>
      <c r="B16" s="32" t="s">
        <v>7</v>
      </c>
      <c r="C16" s="4">
        <v>33</v>
      </c>
      <c r="D16" s="6">
        <v>13</v>
      </c>
      <c r="E16" s="6"/>
      <c r="F16" s="6"/>
      <c r="G16" s="6"/>
      <c r="H16" s="6"/>
      <c r="I16" s="22"/>
      <c r="J16" s="27">
        <v>13</v>
      </c>
    </row>
    <row r="17" spans="1:10" x14ac:dyDescent="0.25">
      <c r="A17" s="31">
        <v>9</v>
      </c>
      <c r="B17" s="32" t="s">
        <v>31</v>
      </c>
      <c r="C17" s="4">
        <v>568</v>
      </c>
      <c r="D17" s="5"/>
      <c r="E17" s="5"/>
      <c r="F17" s="6">
        <v>10</v>
      </c>
      <c r="G17" s="6"/>
      <c r="H17" s="6"/>
      <c r="I17" s="22"/>
      <c r="J17" s="27">
        <v>10</v>
      </c>
    </row>
    <row r="18" spans="1:10" x14ac:dyDescent="0.25">
      <c r="A18" s="31">
        <v>10</v>
      </c>
      <c r="B18" s="32" t="s">
        <v>8</v>
      </c>
      <c r="C18" s="4">
        <v>38</v>
      </c>
      <c r="D18" s="6">
        <v>10</v>
      </c>
      <c r="E18" s="6"/>
      <c r="F18" s="6"/>
      <c r="G18" s="6"/>
      <c r="H18" s="6"/>
      <c r="I18" s="22"/>
      <c r="J18" s="27">
        <v>10</v>
      </c>
    </row>
    <row r="19" spans="1:10" x14ac:dyDescent="0.25">
      <c r="A19" s="31">
        <v>11</v>
      </c>
      <c r="B19" s="32" t="s">
        <v>9</v>
      </c>
      <c r="C19" s="4">
        <v>17</v>
      </c>
      <c r="D19" s="6">
        <v>9</v>
      </c>
      <c r="E19" s="6"/>
      <c r="F19" s="6"/>
      <c r="G19" s="6"/>
      <c r="H19" s="6"/>
      <c r="I19" s="22"/>
      <c r="J19" s="27">
        <v>9</v>
      </c>
    </row>
    <row r="20" spans="1:10" x14ac:dyDescent="0.25">
      <c r="A20" s="31">
        <v>12</v>
      </c>
      <c r="B20" s="32" t="s">
        <v>10</v>
      </c>
      <c r="C20" s="4">
        <v>8</v>
      </c>
      <c r="D20" s="6">
        <v>8</v>
      </c>
      <c r="E20" s="6"/>
      <c r="F20" s="6"/>
      <c r="G20" s="6"/>
      <c r="H20" s="6"/>
      <c r="I20" s="22"/>
      <c r="J20" s="27">
        <v>8</v>
      </c>
    </row>
    <row r="21" spans="1:10" x14ac:dyDescent="0.25">
      <c r="A21" s="31">
        <v>13</v>
      </c>
      <c r="B21" s="32" t="s">
        <v>11</v>
      </c>
      <c r="C21" s="4">
        <v>10</v>
      </c>
      <c r="D21" s="6">
        <v>7</v>
      </c>
      <c r="E21" s="6"/>
      <c r="F21" s="6"/>
      <c r="G21" s="6"/>
      <c r="H21" s="6"/>
      <c r="I21" s="22"/>
      <c r="J21" s="27">
        <v>7</v>
      </c>
    </row>
    <row r="22" spans="1:10" x14ac:dyDescent="0.25">
      <c r="A22" s="31">
        <v>14</v>
      </c>
      <c r="B22" s="32" t="s">
        <v>12</v>
      </c>
      <c r="C22" s="4">
        <v>6</v>
      </c>
      <c r="D22" s="6">
        <v>6</v>
      </c>
      <c r="E22" s="5"/>
      <c r="F22" s="6"/>
      <c r="G22" s="6"/>
      <c r="H22" s="6"/>
      <c r="I22" s="22"/>
      <c r="J22" s="27">
        <v>6</v>
      </c>
    </row>
    <row r="23" spans="1:10" x14ac:dyDescent="0.25">
      <c r="A23" s="31">
        <v>15</v>
      </c>
      <c r="B23" s="32" t="s">
        <v>13</v>
      </c>
      <c r="C23" s="4">
        <v>69</v>
      </c>
      <c r="D23" s="6">
        <v>5</v>
      </c>
      <c r="E23" s="5"/>
      <c r="F23" s="6"/>
      <c r="G23" s="6"/>
      <c r="H23" s="6"/>
      <c r="I23" s="22"/>
      <c r="J23" s="27">
        <v>5</v>
      </c>
    </row>
    <row r="24" spans="1:10" x14ac:dyDescent="0.25">
      <c r="A24" s="31">
        <v>16</v>
      </c>
      <c r="B24" s="32" t="s">
        <v>14</v>
      </c>
      <c r="C24" s="4">
        <v>9</v>
      </c>
      <c r="D24" s="6">
        <v>4</v>
      </c>
      <c r="E24" s="5"/>
      <c r="F24" s="6"/>
      <c r="G24" s="6"/>
      <c r="H24" s="6"/>
      <c r="I24" s="22"/>
      <c r="J24" s="27">
        <v>4</v>
      </c>
    </row>
    <row r="25" spans="1:10" x14ac:dyDescent="0.25">
      <c r="A25" s="31">
        <v>17</v>
      </c>
      <c r="B25" s="32" t="s">
        <v>15</v>
      </c>
      <c r="C25" s="4">
        <v>5</v>
      </c>
      <c r="D25" s="6">
        <v>3</v>
      </c>
      <c r="E25" s="5"/>
      <c r="F25" s="6"/>
      <c r="G25" s="6"/>
      <c r="H25" s="6"/>
      <c r="I25" s="22"/>
      <c r="J25" s="27">
        <v>3</v>
      </c>
    </row>
    <row r="26" spans="1:10" x14ac:dyDescent="0.25">
      <c r="A26" s="31">
        <v>18</v>
      </c>
      <c r="B26" s="32" t="s">
        <v>16</v>
      </c>
      <c r="C26" s="4">
        <v>4</v>
      </c>
      <c r="D26" s="6">
        <v>2</v>
      </c>
      <c r="E26" s="5"/>
      <c r="F26" s="6"/>
      <c r="G26" s="6"/>
      <c r="H26" s="6"/>
      <c r="I26" s="22"/>
      <c r="J26" s="27">
        <v>2</v>
      </c>
    </row>
    <row r="27" spans="1:10" ht="15.75" thickBot="1" x14ac:dyDescent="0.3">
      <c r="A27" s="33">
        <v>19</v>
      </c>
      <c r="B27" s="34" t="s">
        <v>17</v>
      </c>
      <c r="C27" s="11">
        <v>78</v>
      </c>
      <c r="D27" s="9">
        <v>1</v>
      </c>
      <c r="E27" s="8"/>
      <c r="F27" s="9"/>
      <c r="G27" s="9"/>
      <c r="H27" s="9"/>
      <c r="I27" s="23"/>
      <c r="J27" s="28">
        <v>1</v>
      </c>
    </row>
    <row r="28" spans="1:10" x14ac:dyDescent="0.25">
      <c r="B28" s="45"/>
      <c r="C28" s="12"/>
      <c r="D28" s="45"/>
      <c r="G28" s="1"/>
      <c r="H28" s="1"/>
      <c r="I28" s="1"/>
    </row>
    <row r="29" spans="1:10" x14ac:dyDescent="0.25">
      <c r="B29" s="45"/>
      <c r="C29" s="12"/>
      <c r="D29" s="45"/>
    </row>
    <row r="30" spans="1:10" x14ac:dyDescent="0.25">
      <c r="B30" s="45"/>
      <c r="C30" s="12"/>
      <c r="D30" s="45"/>
    </row>
    <row r="31" spans="1:10" x14ac:dyDescent="0.25">
      <c r="B31" s="45"/>
      <c r="C31" s="45"/>
      <c r="D31" s="45"/>
    </row>
  </sheetData>
  <sortState ref="B10:J27">
    <sortCondition descending="1" ref="J9:J27"/>
  </sortState>
  <mergeCells count="5">
    <mergeCell ref="A3:J3"/>
    <mergeCell ref="A5:J5"/>
    <mergeCell ref="B7:B8"/>
    <mergeCell ref="A7:A8"/>
    <mergeCell ref="C7:C8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Superbike</vt:lpstr>
      <vt:lpstr>Supersport 600</vt:lpstr>
      <vt:lpstr>B 1200</vt:lpstr>
      <vt:lpstr>C</vt:lpstr>
      <vt:lpstr>Street Klase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RGX</dc:creator>
  <cp:lastModifiedBy>RGX</cp:lastModifiedBy>
  <dcterms:created xsi:type="dcterms:W3CDTF">2019-09-28T19:41:37Z</dcterms:created>
  <dcterms:modified xsi:type="dcterms:W3CDTF">2019-11-08T13:59:41Z</dcterms:modified>
</cp:coreProperties>
</file>