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5"/>
  <workbookPr/>
  <mc:AlternateContent xmlns:mc="http://schemas.openxmlformats.org/markup-compatibility/2006">
    <mc:Choice Requires="x15">
      <x15ac:absPath xmlns:x15ac="http://schemas.microsoft.com/office/spreadsheetml/2010/11/ac" url="C:\Users\Rainers\Desktop\Kopvērtējumi\"/>
    </mc:Choice>
  </mc:AlternateContent>
  <xr:revisionPtr revIDLastSave="3" documentId="11_5FC006F8ED365F98E884CCE22668C1E2CAA13740" xr6:coauthVersionLast="40" xr6:coauthVersionMax="40" xr10:uidLastSave="{3F4B23FB-6D33-264C-8146-A76CAF67C41D}"/>
  <bookViews>
    <workbookView xWindow="0" yWindow="0" windowWidth="20490" windowHeight="7755" activeTab="2" xr2:uid="{00000000-000D-0000-FFFF-FFFF00000000}"/>
  </bookViews>
  <sheets>
    <sheet name="Individual" sheetId="1" r:id="rId1"/>
    <sheet name="Absolute" sheetId="3" r:id="rId2"/>
    <sheet name="Komandas" sheetId="2" r:id="rId3"/>
  </sheets>
  <definedNames>
    <definedName name="_xlnm.Print_Area" localSheetId="1">Absolute!$A$1:$K$54</definedName>
    <definedName name="_xlnm.Print_Area" localSheetId="0">Individual!$A$1:$K$220</definedName>
    <definedName name="_xlnm.Print_Area" localSheetId="2">Komandas!$A$1:$T$38</definedName>
    <definedName name="_xlnm.Print_Titles" localSheetId="1">Absolute!$2:$3</definedName>
    <definedName name="_xlnm.Print_Titles" localSheetId="0">Individual!$2:$3</definedName>
    <definedName name="_xlnm.Print_Titles" localSheetId="2">Komandas!$3:$3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8" i="2" l="1"/>
  <c r="A31" i="2"/>
  <c r="A24" i="2"/>
  <c r="A17" i="2"/>
  <c r="A10" i="2"/>
  <c r="K210" i="1"/>
  <c r="K209" i="1"/>
  <c r="K201" i="1"/>
  <c r="K200" i="1"/>
  <c r="K198" i="1"/>
  <c r="K195" i="1"/>
  <c r="K194" i="1"/>
  <c r="K191" i="1"/>
  <c r="K190" i="1"/>
  <c r="K188" i="1"/>
  <c r="K186" i="1"/>
  <c r="K183" i="1"/>
  <c r="K178" i="1"/>
  <c r="K166" i="1"/>
  <c r="K154" i="1"/>
  <c r="K139" i="1"/>
  <c r="K4" i="1"/>
  <c r="K197" i="1"/>
  <c r="K196" i="1"/>
  <c r="K193" i="1"/>
  <c r="K192" i="1"/>
  <c r="K189" i="1"/>
  <c r="K182" i="1"/>
  <c r="K101" i="1"/>
  <c r="K89" i="1"/>
  <c r="K59" i="1"/>
  <c r="K99" i="1"/>
  <c r="K97" i="1"/>
  <c r="K105" i="1"/>
  <c r="K93" i="1"/>
  <c r="K91" i="1"/>
  <c r="K90" i="1"/>
  <c r="K86" i="1"/>
  <c r="K80" i="1"/>
  <c r="K78" i="1"/>
  <c r="K63" i="1"/>
  <c r="K51" i="1"/>
  <c r="K50" i="1"/>
  <c r="K54" i="1"/>
  <c r="K53" i="1"/>
  <c r="K52" i="1"/>
  <c r="K48" i="1"/>
  <c r="K7" i="3"/>
  <c r="K5" i="3"/>
  <c r="K17" i="3"/>
  <c r="K8" i="3"/>
  <c r="K9" i="3"/>
  <c r="K11" i="3"/>
  <c r="K10" i="3"/>
  <c r="K24" i="3"/>
  <c r="K19" i="3"/>
  <c r="K16" i="3"/>
  <c r="K13" i="3"/>
  <c r="K21" i="3"/>
  <c r="K20" i="3"/>
  <c r="K29" i="3"/>
  <c r="K28" i="3"/>
  <c r="K33" i="3"/>
  <c r="K27" i="3"/>
  <c r="K39" i="3"/>
  <c r="K34" i="3"/>
  <c r="K40" i="3"/>
  <c r="K36" i="3"/>
  <c r="K38" i="3"/>
  <c r="K45" i="3"/>
  <c r="K47" i="3"/>
  <c r="K18" i="3"/>
  <c r="K15" i="3"/>
  <c r="K32" i="3"/>
  <c r="K48" i="3"/>
  <c r="K52" i="3"/>
  <c r="K53" i="3"/>
  <c r="K14" i="3"/>
  <c r="K22" i="3"/>
  <c r="K23" i="3"/>
  <c r="K25" i="3"/>
  <c r="K31" i="3"/>
  <c r="K30" i="3"/>
  <c r="K26" i="3"/>
  <c r="K37" i="3"/>
  <c r="K41" i="3"/>
  <c r="K44" i="3"/>
  <c r="K42" i="3"/>
  <c r="K46" i="3"/>
  <c r="K51" i="3"/>
  <c r="K54" i="3"/>
  <c r="K12" i="3"/>
  <c r="K35" i="3"/>
  <c r="K43" i="3"/>
  <c r="K49" i="3"/>
  <c r="K50" i="3"/>
  <c r="K6" i="3"/>
  <c r="K4" i="3"/>
  <c r="K218" i="1"/>
  <c r="K216" i="1"/>
  <c r="K215" i="1"/>
  <c r="K220" i="1"/>
  <c r="K219" i="1"/>
  <c r="K213" i="1"/>
  <c r="K212" i="1"/>
  <c r="K214" i="1"/>
  <c r="K211" i="1"/>
  <c r="K217" i="1"/>
  <c r="K208" i="1"/>
  <c r="K134" i="1"/>
  <c r="K145" i="1"/>
  <c r="K133" i="1"/>
  <c r="K135" i="1"/>
  <c r="K140" i="1"/>
  <c r="K138" i="1"/>
  <c r="K143" i="1"/>
  <c r="K151" i="1"/>
  <c r="K144" i="1"/>
  <c r="K155" i="1"/>
  <c r="K156" i="1"/>
  <c r="K158" i="1"/>
  <c r="K149" i="1"/>
  <c r="K160" i="1"/>
  <c r="K159" i="1"/>
  <c r="K164" i="1"/>
  <c r="K167" i="1"/>
  <c r="K168" i="1"/>
  <c r="K170" i="1"/>
  <c r="K173" i="1"/>
  <c r="K174" i="1"/>
  <c r="K177" i="1"/>
  <c r="K180" i="1"/>
  <c r="K181" i="1"/>
  <c r="K184" i="1"/>
  <c r="K202" i="1"/>
  <c r="K203" i="1"/>
  <c r="K152" i="1"/>
  <c r="K185" i="1"/>
  <c r="K204" i="1"/>
  <c r="K205" i="1"/>
  <c r="K146" i="1"/>
  <c r="K206" i="1"/>
  <c r="K142" i="1"/>
  <c r="K137" i="1"/>
  <c r="K162" i="1"/>
  <c r="K199" i="1"/>
  <c r="K207" i="1"/>
  <c r="K187" i="1"/>
  <c r="K176" i="1"/>
  <c r="K141" i="1"/>
  <c r="K147" i="1"/>
  <c r="K150" i="1"/>
  <c r="K153" i="1"/>
  <c r="K148" i="1"/>
  <c r="K157" i="1"/>
  <c r="K161" i="1"/>
  <c r="K163" i="1"/>
  <c r="K165" i="1"/>
  <c r="K169" i="1"/>
  <c r="K171" i="1"/>
  <c r="K172" i="1"/>
  <c r="K175" i="1"/>
  <c r="K179" i="1"/>
  <c r="K136" i="1"/>
  <c r="K132" i="1"/>
  <c r="K129" i="1"/>
  <c r="K122" i="1"/>
  <c r="K131" i="1"/>
  <c r="K130" i="1"/>
  <c r="K117" i="1"/>
  <c r="K121" i="1"/>
  <c r="K116" i="1"/>
  <c r="K126" i="1"/>
  <c r="K124" i="1"/>
  <c r="K128" i="1"/>
  <c r="K119" i="1"/>
  <c r="K118" i="1"/>
  <c r="K120" i="1"/>
  <c r="K125" i="1"/>
  <c r="K123" i="1"/>
  <c r="K127" i="1"/>
  <c r="K115" i="1"/>
  <c r="K108" i="1"/>
  <c r="K112" i="1"/>
  <c r="K111" i="1"/>
  <c r="K109" i="1"/>
  <c r="K110" i="1"/>
  <c r="K113" i="1"/>
  <c r="K114" i="1"/>
  <c r="K107" i="1"/>
  <c r="K106" i="1"/>
  <c r="K103" i="1"/>
  <c r="K57" i="1"/>
  <c r="K71" i="1"/>
  <c r="K75" i="1"/>
  <c r="K76" i="1"/>
  <c r="K66" i="1"/>
  <c r="K56" i="1"/>
  <c r="K60" i="1"/>
  <c r="K69" i="1"/>
  <c r="K72" i="1"/>
  <c r="K81" i="1"/>
  <c r="K62" i="1"/>
  <c r="K65" i="1"/>
  <c r="K87" i="1"/>
  <c r="K82" i="1"/>
  <c r="K73" i="1"/>
  <c r="K94" i="1"/>
  <c r="K83" i="1"/>
  <c r="K70" i="1"/>
  <c r="K96" i="1"/>
  <c r="K88" i="1"/>
  <c r="K98" i="1"/>
  <c r="K100" i="1"/>
  <c r="K95" i="1"/>
  <c r="K102" i="1"/>
  <c r="K84" i="1"/>
  <c r="K92" i="1"/>
  <c r="K104" i="1"/>
  <c r="K79" i="1"/>
  <c r="K61" i="1"/>
  <c r="K74" i="1"/>
  <c r="K85" i="1"/>
  <c r="K64" i="1"/>
  <c r="K68" i="1"/>
  <c r="K58" i="1"/>
  <c r="K77" i="1"/>
  <c r="K67" i="1"/>
  <c r="K55" i="1"/>
  <c r="K49" i="1"/>
  <c r="K47" i="1"/>
  <c r="K41" i="1"/>
  <c r="K39" i="1"/>
  <c r="K43" i="1"/>
  <c r="K40" i="1"/>
  <c r="K45" i="1"/>
  <c r="K44" i="1"/>
  <c r="K46" i="1"/>
  <c r="K42" i="1"/>
  <c r="K38" i="1"/>
  <c r="K37" i="1"/>
  <c r="K34" i="1"/>
  <c r="K26" i="1"/>
  <c r="K29" i="1"/>
  <c r="K27" i="1"/>
  <c r="K32" i="1"/>
  <c r="K30" i="1"/>
  <c r="K35" i="1"/>
  <c r="K28" i="1"/>
  <c r="K33" i="1"/>
  <c r="K36" i="1"/>
  <c r="K25" i="1"/>
  <c r="K31" i="1"/>
  <c r="K15" i="1"/>
  <c r="K16" i="1"/>
  <c r="K24" i="1"/>
  <c r="K20" i="1"/>
  <c r="K23" i="1"/>
  <c r="K18" i="1"/>
  <c r="K19" i="1"/>
  <c r="K21" i="1"/>
  <c r="K22" i="1"/>
  <c r="K17" i="1"/>
  <c r="K14" i="1"/>
  <c r="K13" i="1"/>
  <c r="K10" i="1"/>
  <c r="K9" i="1"/>
  <c r="K11" i="1"/>
  <c r="K6" i="1"/>
  <c r="K7" i="1"/>
  <c r="K12" i="1"/>
  <c r="K8" i="1"/>
  <c r="K5" i="1"/>
</calcChain>
</file>

<file path=xl/sharedStrings.xml><?xml version="1.0" encoding="utf-8"?>
<sst xmlns="http://schemas.openxmlformats.org/spreadsheetml/2006/main" count="1289" uniqueCount="325">
  <si>
    <t>Num</t>
  </si>
  <si>
    <t>E1</t>
  </si>
  <si>
    <t>E2</t>
  </si>
  <si>
    <t>E3</t>
  </si>
  <si>
    <t>Class</t>
  </si>
  <si>
    <t>Place</t>
  </si>
  <si>
    <t>Rider</t>
  </si>
  <si>
    <t>Club</t>
  </si>
  <si>
    <t>Country</t>
  </si>
  <si>
    <t>Madona</t>
  </si>
  <si>
    <t>Total points</t>
  </si>
  <si>
    <t>Points</t>
  </si>
  <si>
    <t>No</t>
  </si>
  <si>
    <t>28.04.2018.</t>
  </si>
  <si>
    <t>A 18+ (Amatieri)</t>
  </si>
  <si>
    <t>Iesācēji ( C )</t>
  </si>
  <si>
    <t>60+</t>
  </si>
  <si>
    <t>Madona, 28.04.2018.</t>
  </si>
  <si>
    <t>Ķesterciems</t>
  </si>
  <si>
    <t>Vidriži</t>
  </si>
  <si>
    <t>04.08.2018.</t>
  </si>
  <si>
    <t>Ropaži</t>
  </si>
  <si>
    <t>01.09.2018.</t>
  </si>
  <si>
    <t>OPEN LV</t>
  </si>
  <si>
    <t>Vidriži, 04.08.2018.</t>
  </si>
  <si>
    <t>Ropaži, 01.09.2018.</t>
  </si>
  <si>
    <t>Seniori 40+</t>
  </si>
  <si>
    <t>Juniori 14+</t>
  </si>
  <si>
    <t>H 30+ (Hobiji)</t>
  </si>
  <si>
    <t>Veterāni 50+</t>
  </si>
  <si>
    <t>22.04.2018.</t>
  </si>
  <si>
    <t>Ķesterciems, 22.04.2018.</t>
  </si>
  <si>
    <t>Gints Filipsons</t>
  </si>
  <si>
    <t>CEC I.S. Racing</t>
  </si>
  <si>
    <t>Latvia</t>
  </si>
  <si>
    <t>Edgars Siliņš</t>
  </si>
  <si>
    <t>Motosports RT</t>
  </si>
  <si>
    <t>Edgars Rubenis</t>
  </si>
  <si>
    <t>I</t>
  </si>
  <si>
    <t>II</t>
  </si>
  <si>
    <t>III</t>
  </si>
  <si>
    <t>Ivo Šteinbergs</t>
  </si>
  <si>
    <t>Jānis Vinters</t>
  </si>
  <si>
    <t>Jāņa Vintera Moto Team Riga</t>
  </si>
  <si>
    <t>Kaspars Bondars</t>
  </si>
  <si>
    <t>Pēteris Misiņš</t>
  </si>
  <si>
    <t>Moto A-Z</t>
  </si>
  <si>
    <t>Krists Zicmanis</t>
  </si>
  <si>
    <t>RaceON</t>
  </si>
  <si>
    <t>Lauris Ermanis</t>
  </si>
  <si>
    <t>Andrius Mitkevičius</t>
  </si>
  <si>
    <t>Kilobaitas RT</t>
  </si>
  <si>
    <t>Lithuania</t>
  </si>
  <si>
    <t>Lauris Liepiņš</t>
  </si>
  <si>
    <t>Lauris Paulovskis</t>
  </si>
  <si>
    <t>Madars Stārostnieks</t>
  </si>
  <si>
    <t>Kalvis Kušķis</t>
  </si>
  <si>
    <t>Einārs Vinters</t>
  </si>
  <si>
    <t>Sandris Kļaviņš</t>
  </si>
  <si>
    <t>Artūrs Robežnieks</t>
  </si>
  <si>
    <t>Kalsnava MB</t>
  </si>
  <si>
    <t>Jānis Rasmanis</t>
  </si>
  <si>
    <t>Jurijs Žižkuns</t>
  </si>
  <si>
    <t>Audrius Norkus</t>
  </si>
  <si>
    <t>Miks Rasmanis</t>
  </si>
  <si>
    <t>Markuss Daniels Jauntirāns</t>
  </si>
  <si>
    <t>Ģirts Kalniņš</t>
  </si>
  <si>
    <t>Ričards Ansviesulis</t>
  </si>
  <si>
    <t>Kārlis Rodrigo Baltgalvis</t>
  </si>
  <si>
    <t>IK Auseklis Motoklubs</t>
  </si>
  <si>
    <t>Edgars Muraško</t>
  </si>
  <si>
    <t>Valdis Šakins</t>
  </si>
  <si>
    <t>Rolands Neimanis</t>
  </si>
  <si>
    <t>Rihards Stārostnieks</t>
  </si>
  <si>
    <t>Jānis Lubāns</t>
  </si>
  <si>
    <t>Individual</t>
  </si>
  <si>
    <t>Atis Gromovs</t>
  </si>
  <si>
    <t>MK Stende</t>
  </si>
  <si>
    <t>Jānis Freimanis</t>
  </si>
  <si>
    <t>L.R.K.</t>
  </si>
  <si>
    <t>Armands Keišs</t>
  </si>
  <si>
    <t>Artis Dreimanis</t>
  </si>
  <si>
    <t>Andis Plūme</t>
  </si>
  <si>
    <t>Ričards Neimanis</t>
  </si>
  <si>
    <t>Jānis Jansons</t>
  </si>
  <si>
    <t>Kaspars Ērkulis</t>
  </si>
  <si>
    <t>Ivo Ģermanis</t>
  </si>
  <si>
    <t>Rūdolfs Pumpurs</t>
  </si>
  <si>
    <t>Aleksandrs Smirnovs</t>
  </si>
  <si>
    <t>Gatis Megris</t>
  </si>
  <si>
    <t>Aleksandrs Čerņagins</t>
  </si>
  <si>
    <t>Pēteris Kļaviņš</t>
  </si>
  <si>
    <t>Adventure Team Latvia</t>
  </si>
  <si>
    <t>Agris Kancītis</t>
  </si>
  <si>
    <t>Gatis Dumbris</t>
  </si>
  <si>
    <t>Andis Viļums</t>
  </si>
  <si>
    <t>Artūrs Irbe</t>
  </si>
  <si>
    <t>apPasaule</t>
  </si>
  <si>
    <t>Jānis Jēgers</t>
  </si>
  <si>
    <t>Suzuki Latvia - Vilders</t>
  </si>
  <si>
    <t>Jānis Misiņš</t>
  </si>
  <si>
    <t>Romāns Fjodorovs</t>
  </si>
  <si>
    <t>Kristera Serģa motoklubs</t>
  </si>
  <si>
    <t>Jānis Mauriņš</t>
  </si>
  <si>
    <t>Nauris Dambis</t>
  </si>
  <si>
    <t>Elvijs Irklis</t>
  </si>
  <si>
    <t>Raimonds Elbakjans</t>
  </si>
  <si>
    <t>Renijs Āboliņš</t>
  </si>
  <si>
    <t>Raivis Ansviesulis</t>
  </si>
  <si>
    <t>Agris Trops</t>
  </si>
  <si>
    <t>Ivars Miķelsons</t>
  </si>
  <si>
    <t>Danielius Žoštautas</t>
  </si>
  <si>
    <t>Juris Deičmanis</t>
  </si>
  <si>
    <t>Fjodors Kapustins</t>
  </si>
  <si>
    <t>Roberts Grīnerts</t>
  </si>
  <si>
    <t>Valdis Liepiņš</t>
  </si>
  <si>
    <t>Aivars Pupovs</t>
  </si>
  <si>
    <t>Māris Sticers</t>
  </si>
  <si>
    <t>Ričardas Dounelavičius</t>
  </si>
  <si>
    <t>Viesturs Kaktabuls</t>
  </si>
  <si>
    <t>Raimonds Baltgalvis</t>
  </si>
  <si>
    <t>Uldis Veidenieks</t>
  </si>
  <si>
    <t>Mārupes AMK Bieriņi</t>
  </si>
  <si>
    <t>Roberts Jānis Rubens</t>
  </si>
  <si>
    <t>CAMK Latgale</t>
  </si>
  <si>
    <t>Edgars Ivuškāns</t>
  </si>
  <si>
    <t>Mārtiņš Cepurnieks</t>
  </si>
  <si>
    <t>Didzis Kalve</t>
  </si>
  <si>
    <t>Klāvs Krūze</t>
  </si>
  <si>
    <t>Ilgvars Martemjanovs</t>
  </si>
  <si>
    <t>Edgars Apsītis</t>
  </si>
  <si>
    <t>Edgars Kursītis</t>
  </si>
  <si>
    <t>Romans Stašuļonoks</t>
  </si>
  <si>
    <t>Vitālijs Podskočijs</t>
  </si>
  <si>
    <t>Imants Kalniņš</t>
  </si>
  <si>
    <t>Jānis Bērziņš</t>
  </si>
  <si>
    <t>Austris Zeltiņš</t>
  </si>
  <si>
    <t>Gatis Šusts</t>
  </si>
  <si>
    <t>Mareks Marčenkovs</t>
  </si>
  <si>
    <t>Edgars Čerņagins</t>
  </si>
  <si>
    <t>Jurģis Rietums</t>
  </si>
  <si>
    <t>MX Ādaži</t>
  </si>
  <si>
    <t>Deniss Čepiks</t>
  </si>
  <si>
    <t>Agris Biezais</t>
  </si>
  <si>
    <t>Andrii Dodonov</t>
  </si>
  <si>
    <t>Jānis Vainovskis</t>
  </si>
  <si>
    <t>Edgars Smilga</t>
  </si>
  <si>
    <t>Kaspars Balamovskis</t>
  </si>
  <si>
    <t>Andris Zariņš</t>
  </si>
  <si>
    <t>Māris Teteris</t>
  </si>
  <si>
    <t>Jānis Ansviesulis</t>
  </si>
  <si>
    <t>Kristaps Mierkalns</t>
  </si>
  <si>
    <t>Edgars Kempišs</t>
  </si>
  <si>
    <t>Artūrs Freibergs</t>
  </si>
  <si>
    <t>Reinis Purvēns</t>
  </si>
  <si>
    <t>Jurģis Rauza</t>
  </si>
  <si>
    <t>Oļegs Akulis</t>
  </si>
  <si>
    <t>Motodroms</t>
  </si>
  <si>
    <t>Ikars Bogdanovs</t>
  </si>
  <si>
    <t>Sergejs Šahovs</t>
  </si>
  <si>
    <t>Klāvs Manfelds</t>
  </si>
  <si>
    <t>Andris Mahotkins</t>
  </si>
  <si>
    <t>Aleksejs Bergmanis</t>
  </si>
  <si>
    <t>Seniors 40+</t>
  </si>
  <si>
    <t>Juniors 14+</t>
  </si>
  <si>
    <t>CEC I.S. Racing 2.komanda</t>
  </si>
  <si>
    <t>A18+</t>
  </si>
  <si>
    <t>H30+</t>
  </si>
  <si>
    <t>Andris Grīnfelds</t>
  </si>
  <si>
    <t>Agarska Triāla klubs</t>
  </si>
  <si>
    <t>Gints Bērziņš</t>
  </si>
  <si>
    <t>Stefano Chiussi</t>
  </si>
  <si>
    <t>George Kovalenko</t>
  </si>
  <si>
    <t>Russia</t>
  </si>
  <si>
    <t>Ivan Kishkichev</t>
  </si>
  <si>
    <t>Igor Tikhomirov</t>
  </si>
  <si>
    <t>Klāvs Miķelsons</t>
  </si>
  <si>
    <t>0 (16)</t>
  </si>
  <si>
    <t>0 (17)</t>
  </si>
  <si>
    <t>0 (18)</t>
  </si>
  <si>
    <t>0 (19)</t>
  </si>
  <si>
    <t>0 (20)</t>
  </si>
  <si>
    <t>0 (21)</t>
  </si>
  <si>
    <t>0 (22)</t>
  </si>
  <si>
    <t>0 (23)</t>
  </si>
  <si>
    <t>0 (24)</t>
  </si>
  <si>
    <t>0 (25)</t>
  </si>
  <si>
    <t>0 (26)</t>
  </si>
  <si>
    <t>0 (27)</t>
  </si>
  <si>
    <t>0 (28)</t>
  </si>
  <si>
    <t>0 (29)</t>
  </si>
  <si>
    <t>Gatis Aispurs</t>
  </si>
  <si>
    <t>Vilnis Skrastiņš</t>
  </si>
  <si>
    <t>Vilnis Zeiza</t>
  </si>
  <si>
    <t>Alvis Lecis</t>
  </si>
  <si>
    <t>Pēteris Sliede</t>
  </si>
  <si>
    <t>Andris Kalniņš</t>
  </si>
  <si>
    <t>Modris Brengmanis</t>
  </si>
  <si>
    <t>Kaspars Lukstiņš</t>
  </si>
  <si>
    <t>Raivis Bērziņš</t>
  </si>
  <si>
    <t>Andris Skrastiņš</t>
  </si>
  <si>
    <t>Ričards Savickis</t>
  </si>
  <si>
    <t>VV Moto Racing Team</t>
  </si>
  <si>
    <t>Jānis Zušmanis</t>
  </si>
  <si>
    <t>Māris Lauks</t>
  </si>
  <si>
    <t>Didzis Garais</t>
  </si>
  <si>
    <t>Audrius Bernotas</t>
  </si>
  <si>
    <t>Drakonai RT</t>
  </si>
  <si>
    <t>Priit Biene</t>
  </si>
  <si>
    <t>RedMoto RT</t>
  </si>
  <si>
    <t>Estonia</t>
  </si>
  <si>
    <t>Kalev Kriis</t>
  </si>
  <si>
    <t>Somerpalu MK</t>
  </si>
  <si>
    <t>Mykolas Paulavičius</t>
  </si>
  <si>
    <t>Aidas Tamošaitis</t>
  </si>
  <si>
    <t>Rokas Anuskevičius</t>
  </si>
  <si>
    <t>Vitalij Petkevic</t>
  </si>
  <si>
    <t>Mārtiņš Vinters</t>
  </si>
  <si>
    <t>Mindaugas Šimkevičius</t>
  </si>
  <si>
    <t>Vytis MK</t>
  </si>
  <si>
    <t>Mindaugas Molevičius</t>
  </si>
  <si>
    <t>Džiugas Kazakevičius</t>
  </si>
  <si>
    <t>Justas Kazakevičius</t>
  </si>
  <si>
    <t>Almar Proos</t>
  </si>
  <si>
    <t>Favor Motosport</t>
  </si>
  <si>
    <t>Alvydas Jakutis</t>
  </si>
  <si>
    <t>Kristaps Putniņš</t>
  </si>
  <si>
    <t>Aivaras Šaučiūnas</t>
  </si>
  <si>
    <t>Andris Ušakovs</t>
  </si>
  <si>
    <t>Kristjan Kolsar</t>
  </si>
  <si>
    <t>Aivars Kukojs</t>
  </si>
  <si>
    <t>Ruslan Kovalcik</t>
  </si>
  <si>
    <t>WBR RT</t>
  </si>
  <si>
    <t>Viktoras Majys</t>
  </si>
  <si>
    <t>Paulius Juodaitis</t>
  </si>
  <si>
    <t>Paulius Kapalinskas</t>
  </si>
  <si>
    <t>Guntis Tauriņš</t>
  </si>
  <si>
    <t>Gatis Lūsis</t>
  </si>
  <si>
    <t>Aurimas Stočkus</t>
  </si>
  <si>
    <t>Gunārs Kepe</t>
  </si>
  <si>
    <t>Sandris Iekļavs</t>
  </si>
  <si>
    <t>Donatas Alijošius</t>
  </si>
  <si>
    <t>Darius Moderis</t>
  </si>
  <si>
    <t>Broliu Jega</t>
  </si>
  <si>
    <t>Kestutis Gurčinas</t>
  </si>
  <si>
    <t>Enduro klubas</t>
  </si>
  <si>
    <t>Jānis Gaveika</t>
  </si>
  <si>
    <t>Ernestas Paukštis</t>
  </si>
  <si>
    <t>Andrius Greičiūnas</t>
  </si>
  <si>
    <t>Edgars Pšihodskis</t>
  </si>
  <si>
    <t>Antanas Pučinskas</t>
  </si>
  <si>
    <t>Agris Logins</t>
  </si>
  <si>
    <t>Justas Andriuškevičius</t>
  </si>
  <si>
    <t>Kornelijus Gertas</t>
  </si>
  <si>
    <t>Edgars Vilcāns</t>
  </si>
  <si>
    <t>Aurimas Šukys</t>
  </si>
  <si>
    <t>Stasys Eidikonis</t>
  </si>
  <si>
    <t>Mindaugas Alijošius</t>
  </si>
  <si>
    <t>Vaidas Tamošiūnas</t>
  </si>
  <si>
    <t>Justas Kubertavičius</t>
  </si>
  <si>
    <t>Artis Jānis Āboliņš</t>
  </si>
  <si>
    <t>Mantas Ščiglinskas</t>
  </si>
  <si>
    <t>0 (30)</t>
  </si>
  <si>
    <t>Ugnius Balinskas</t>
  </si>
  <si>
    <t>0 (31)</t>
  </si>
  <si>
    <t>0 (32)</t>
  </si>
  <si>
    <t>Evaldas Maciulis</t>
  </si>
  <si>
    <t>Kauno jawos</t>
  </si>
  <si>
    <t>0 (33)</t>
  </si>
  <si>
    <t>0 (34)</t>
  </si>
  <si>
    <t>Kristiāns Vēbers</t>
  </si>
  <si>
    <t>Aurimas Žikas</t>
  </si>
  <si>
    <t>0 (35)</t>
  </si>
  <si>
    <t>Sergejs Pišinskis</t>
  </si>
  <si>
    <t>0 (36)</t>
  </si>
  <si>
    <t>Raimonds Talcis</t>
  </si>
  <si>
    <t>Miķelis Ērglis</t>
  </si>
  <si>
    <t>Jānis Baunis</t>
  </si>
  <si>
    <t>Žilvinas Kazakevičius</t>
  </si>
  <si>
    <t>Toms Macuks</t>
  </si>
  <si>
    <t>Valdis Dzērve</t>
  </si>
  <si>
    <t>Marius Ragaišis</t>
  </si>
  <si>
    <t>Artur Butkus</t>
  </si>
  <si>
    <t>Renārs Eihe</t>
  </si>
  <si>
    <t>Kristaps Smiltnieks</t>
  </si>
  <si>
    <t>Šarūnas Lengvinas</t>
  </si>
  <si>
    <t>Raivis Bensons</t>
  </si>
  <si>
    <t>Andrejs Stolers</t>
  </si>
  <si>
    <t>Šarūnas Kirlys</t>
  </si>
  <si>
    <t>Gints Sermols</t>
  </si>
  <si>
    <t>Andris Matisāns</t>
  </si>
  <si>
    <t>Leons Kozlovskis</t>
  </si>
  <si>
    <t>Gatis Būmanis</t>
  </si>
  <si>
    <t>MX Moduls</t>
  </si>
  <si>
    <t>Modris Lešinskis</t>
  </si>
  <si>
    <t>Aldis Kirsts</t>
  </si>
  <si>
    <t>Viktors Horobrijs</t>
  </si>
  <si>
    <t>Andrius Raudonius</t>
  </si>
  <si>
    <t>Aivaras Zaharauskas</t>
  </si>
  <si>
    <t>Andrejs Garders</t>
  </si>
  <si>
    <t>Arvis Bērziņš</t>
  </si>
  <si>
    <t>Andrejs Upmanis</t>
  </si>
  <si>
    <t>Gundars Būmanis</t>
  </si>
  <si>
    <t>Teisius Urbonavičius</t>
  </si>
  <si>
    <t>Juris Ivanovs</t>
  </si>
  <si>
    <t>Andrejs Morozovs</t>
  </si>
  <si>
    <t>Martynas Veiverys</t>
  </si>
  <si>
    <t>0 (37)</t>
  </si>
  <si>
    <t>0 (38)</t>
  </si>
  <si>
    <t>Valdis Jēkabsons</t>
  </si>
  <si>
    <t>0 (39)</t>
  </si>
  <si>
    <t>0 (40)</t>
  </si>
  <si>
    <t>Zigmārs Upmanis</t>
  </si>
  <si>
    <t>0 (41)</t>
  </si>
  <si>
    <t>0 (42)</t>
  </si>
  <si>
    <t>0 (43)</t>
  </si>
  <si>
    <t>Sergejs Kins</t>
  </si>
  <si>
    <t>Artis Lukstiņš</t>
  </si>
  <si>
    <t>Tomas Sokolovas</t>
  </si>
  <si>
    <t>Enduro Sprint 2018, individual rating of LATVIAN Cup</t>
  </si>
  <si>
    <t>Enduro Sprint 2018, absolute rating of LATVIAN Cup</t>
  </si>
  <si>
    <t>Enduro Sprint 2018, LATVIAN Teams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</si>
</sst>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5" xfId="0" applyFont="1" applyBorder="1" applyAlignment="1">
      <alignment horizontal="center" vertical="center" wrapText="1"/>
    </xf>
    <xf numFmtId="0" fontId="0" fillId="0" borderId="5" xfId="0" applyFont="1" applyBorder="1"/>
    <xf numFmtId="0" fontId="0" fillId="0" borderId="1" xfId="0" applyFont="1" applyBorder="1"/>
    <xf numFmtId="0" fontId="0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Border="1"/>
    <xf numFmtId="0" fontId="0" fillId="0" borderId="5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8" xfId="0" applyFill="1" applyBorder="1" applyAlignment="1">
      <alignment horizontal="right" vertical="center" wrapText="1"/>
    </xf>
    <xf numFmtId="0" fontId="0" fillId="0" borderId="9" xfId="0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5"/>
  <sheetViews>
    <sheetView view="pageBreakPreview" zoomScaleNormal="100" zoomScaleSheetLayoutView="100" workbookViewId="0" xr3:uid="{AEA406A1-0E4B-5B11-9CD5-51D6E497D94C}">
      <selection activeCell="A239" sqref="A239"/>
    </sheetView>
  </sheetViews>
  <sheetFormatPr defaultColWidth="9.14453125" defaultRowHeight="15" x14ac:dyDescent="0.2"/>
  <cols>
    <col min="1" max="1" width="11.296875" style="1" customWidth="1"/>
    <col min="2" max="2" width="5.6484375" style="14" customWidth="1"/>
    <col min="3" max="3" width="25.15234375" style="1" bestFit="1" customWidth="1"/>
    <col min="4" max="4" width="7.3984375" style="1" customWidth="1"/>
    <col min="5" max="5" width="30.66796875" style="1" bestFit="1" customWidth="1"/>
    <col min="6" max="6" width="11.56640625" style="1" customWidth="1"/>
    <col min="7" max="10" width="11.8359375" style="1" customWidth="1"/>
    <col min="11" max="11" width="9.14453125" style="20" customWidth="1"/>
    <col min="12" max="16384" width="9.14453125" style="1"/>
  </cols>
  <sheetData>
    <row r="1" spans="1:23" s="4" customFormat="1" ht="42.75" customHeight="1" x14ac:dyDescent="0.2">
      <c r="A1" s="64" t="s">
        <v>319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3"/>
      <c r="M1" s="3"/>
      <c r="N1" s="3"/>
      <c r="O1" s="35"/>
      <c r="P1" s="35"/>
      <c r="Q1" s="3"/>
      <c r="R1" s="3"/>
      <c r="S1" s="3"/>
      <c r="T1" s="3"/>
      <c r="U1" s="3"/>
      <c r="V1" s="3"/>
      <c r="W1" s="3"/>
    </row>
    <row r="2" spans="1:23" customFormat="1" x14ac:dyDescent="0.2">
      <c r="A2" s="72" t="s">
        <v>4</v>
      </c>
      <c r="B2" s="72" t="s">
        <v>5</v>
      </c>
      <c r="C2" s="72" t="s">
        <v>6</v>
      </c>
      <c r="D2" s="72" t="s">
        <v>0</v>
      </c>
      <c r="E2" s="72" t="s">
        <v>7</v>
      </c>
      <c r="F2" s="72" t="s">
        <v>8</v>
      </c>
      <c r="G2" s="47" t="s">
        <v>18</v>
      </c>
      <c r="H2" s="47" t="s">
        <v>9</v>
      </c>
      <c r="I2" s="47" t="s">
        <v>19</v>
      </c>
      <c r="J2" s="47" t="s">
        <v>21</v>
      </c>
      <c r="K2" s="72" t="s">
        <v>10</v>
      </c>
    </row>
    <row r="3" spans="1:23" customFormat="1" ht="15.75" thickBot="1" x14ac:dyDescent="0.25">
      <c r="A3" s="73"/>
      <c r="B3" s="73"/>
      <c r="C3" s="73"/>
      <c r="D3" s="73"/>
      <c r="E3" s="73"/>
      <c r="F3" s="73"/>
      <c r="G3" s="48" t="s">
        <v>30</v>
      </c>
      <c r="H3" s="48" t="s">
        <v>13</v>
      </c>
      <c r="I3" s="48" t="s">
        <v>20</v>
      </c>
      <c r="J3" s="48" t="s">
        <v>22</v>
      </c>
      <c r="K3" s="73"/>
    </row>
    <row r="4" spans="1:23" ht="15.75" thickTop="1" x14ac:dyDescent="0.2">
      <c r="A4" s="74" t="s">
        <v>1</v>
      </c>
      <c r="B4" s="9" t="s">
        <v>38</v>
      </c>
      <c r="C4" s="6" t="s">
        <v>35</v>
      </c>
      <c r="D4" s="9">
        <v>86</v>
      </c>
      <c r="E4" s="6" t="s">
        <v>36</v>
      </c>
      <c r="F4" s="6" t="s">
        <v>34</v>
      </c>
      <c r="G4" s="49">
        <v>17</v>
      </c>
      <c r="H4" s="50">
        <v>20</v>
      </c>
      <c r="I4" s="50">
        <v>20</v>
      </c>
      <c r="J4" s="50">
        <v>28</v>
      </c>
      <c r="K4" s="18">
        <f t="shared" ref="K4:K66" si="0">SUM(G4:J4)</f>
        <v>85</v>
      </c>
    </row>
    <row r="5" spans="1:23" x14ac:dyDescent="0.2">
      <c r="A5" s="75"/>
      <c r="B5" s="32" t="s">
        <v>39</v>
      </c>
      <c r="C5" s="33" t="s">
        <v>32</v>
      </c>
      <c r="D5" s="32">
        <v>317</v>
      </c>
      <c r="E5" s="33" t="s">
        <v>33</v>
      </c>
      <c r="F5" s="33" t="s">
        <v>34</v>
      </c>
      <c r="G5" s="51">
        <v>20</v>
      </c>
      <c r="H5" s="52">
        <v>17</v>
      </c>
      <c r="I5" s="52">
        <v>0</v>
      </c>
      <c r="J5" s="52">
        <v>23</v>
      </c>
      <c r="K5" s="60">
        <f t="shared" si="0"/>
        <v>60</v>
      </c>
    </row>
    <row r="6" spans="1:23" x14ac:dyDescent="0.2">
      <c r="A6" s="75"/>
      <c r="B6" s="32" t="s">
        <v>40</v>
      </c>
      <c r="C6" s="7" t="s">
        <v>170</v>
      </c>
      <c r="D6" s="10">
        <v>135</v>
      </c>
      <c r="E6" s="7" t="s">
        <v>43</v>
      </c>
      <c r="F6" s="7" t="s">
        <v>34</v>
      </c>
      <c r="G6" s="53"/>
      <c r="H6" s="54">
        <v>13</v>
      </c>
      <c r="I6" s="54"/>
      <c r="J6" s="54">
        <v>19</v>
      </c>
      <c r="K6" s="17">
        <f t="shared" si="0"/>
        <v>32</v>
      </c>
    </row>
    <row r="7" spans="1:23" x14ac:dyDescent="0.2">
      <c r="A7" s="75"/>
      <c r="B7" s="32">
        <v>4</v>
      </c>
      <c r="C7" s="7" t="s">
        <v>171</v>
      </c>
      <c r="D7" s="10">
        <v>468</v>
      </c>
      <c r="E7" s="7" t="s">
        <v>43</v>
      </c>
      <c r="F7" s="7" t="s">
        <v>34</v>
      </c>
      <c r="G7" s="53"/>
      <c r="H7" s="54">
        <v>0</v>
      </c>
      <c r="I7" s="54">
        <v>17</v>
      </c>
      <c r="J7" s="54">
        <v>11</v>
      </c>
      <c r="K7" s="17">
        <f t="shared" si="0"/>
        <v>28</v>
      </c>
    </row>
    <row r="8" spans="1:23" x14ac:dyDescent="0.2">
      <c r="A8" s="75"/>
      <c r="B8" s="32">
        <v>5</v>
      </c>
      <c r="C8" s="7" t="s">
        <v>206</v>
      </c>
      <c r="D8" s="10">
        <v>368</v>
      </c>
      <c r="E8" s="7" t="s">
        <v>207</v>
      </c>
      <c r="F8" s="7" t="s">
        <v>52</v>
      </c>
      <c r="G8" s="53"/>
      <c r="H8" s="54"/>
      <c r="I8" s="54">
        <v>15</v>
      </c>
      <c r="J8" s="54">
        <v>13</v>
      </c>
      <c r="K8" s="17">
        <f t="shared" si="0"/>
        <v>28</v>
      </c>
    </row>
    <row r="9" spans="1:23" x14ac:dyDescent="0.2">
      <c r="A9" s="75"/>
      <c r="B9" s="32">
        <v>6</v>
      </c>
      <c r="C9" s="7" t="s">
        <v>37</v>
      </c>
      <c r="D9" s="10">
        <v>100</v>
      </c>
      <c r="E9" s="7" t="s">
        <v>33</v>
      </c>
      <c r="F9" s="7" t="s">
        <v>34</v>
      </c>
      <c r="G9" s="53">
        <v>15</v>
      </c>
      <c r="H9" s="54">
        <v>11</v>
      </c>
      <c r="I9" s="54"/>
      <c r="J9" s="54"/>
      <c r="K9" s="17">
        <f t="shared" si="0"/>
        <v>26</v>
      </c>
    </row>
    <row r="10" spans="1:23" x14ac:dyDescent="0.2">
      <c r="A10" s="75"/>
      <c r="B10" s="32">
        <v>7</v>
      </c>
      <c r="C10" s="7" t="s">
        <v>278</v>
      </c>
      <c r="D10" s="10">
        <v>220</v>
      </c>
      <c r="E10" s="7" t="s">
        <v>51</v>
      </c>
      <c r="F10" s="7" t="s">
        <v>52</v>
      </c>
      <c r="G10" s="53"/>
      <c r="H10" s="54"/>
      <c r="I10" s="54"/>
      <c r="J10" s="54">
        <v>16</v>
      </c>
      <c r="K10" s="17">
        <f t="shared" si="0"/>
        <v>16</v>
      </c>
    </row>
    <row r="11" spans="1:23" x14ac:dyDescent="0.2">
      <c r="A11" s="75"/>
      <c r="B11" s="32">
        <v>8</v>
      </c>
      <c r="C11" s="7" t="s">
        <v>168</v>
      </c>
      <c r="D11" s="10">
        <v>210</v>
      </c>
      <c r="E11" s="7" t="s">
        <v>169</v>
      </c>
      <c r="F11" s="7" t="s">
        <v>34</v>
      </c>
      <c r="G11" s="53"/>
      <c r="H11" s="54">
        <v>15</v>
      </c>
      <c r="I11" s="54"/>
      <c r="J11" s="54"/>
      <c r="K11" s="17">
        <f t="shared" si="0"/>
        <v>15</v>
      </c>
    </row>
    <row r="12" spans="1:23" ht="15.75" thickBot="1" x14ac:dyDescent="0.25">
      <c r="A12" s="76"/>
      <c r="B12" s="10"/>
      <c r="C12" s="8" t="s">
        <v>172</v>
      </c>
      <c r="D12" s="11">
        <v>35</v>
      </c>
      <c r="E12" s="8" t="s">
        <v>75</v>
      </c>
      <c r="F12" s="8" t="s">
        <v>173</v>
      </c>
      <c r="G12" s="55"/>
      <c r="H12" s="56">
        <v>0</v>
      </c>
      <c r="I12" s="56"/>
      <c r="J12" s="56"/>
      <c r="K12" s="19">
        <f t="shared" si="0"/>
        <v>0</v>
      </c>
    </row>
    <row r="13" spans="1:23" ht="15.75" thickTop="1" x14ac:dyDescent="0.2">
      <c r="A13" s="68" t="s">
        <v>2</v>
      </c>
      <c r="B13" s="9" t="s">
        <v>38</v>
      </c>
      <c r="C13" s="34" t="s">
        <v>41</v>
      </c>
      <c r="D13" s="5">
        <v>74</v>
      </c>
      <c r="E13" s="34" t="s">
        <v>33</v>
      </c>
      <c r="F13" s="34" t="s">
        <v>34</v>
      </c>
      <c r="G13" s="49">
        <v>20</v>
      </c>
      <c r="H13" s="50">
        <v>20</v>
      </c>
      <c r="I13" s="50">
        <v>20</v>
      </c>
      <c r="J13" s="50">
        <v>28</v>
      </c>
      <c r="K13" s="18">
        <f t="shared" si="0"/>
        <v>88</v>
      </c>
    </row>
    <row r="14" spans="1:23" x14ac:dyDescent="0.2">
      <c r="A14" s="69"/>
      <c r="B14" s="10" t="s">
        <v>39</v>
      </c>
      <c r="C14" s="2" t="s">
        <v>42</v>
      </c>
      <c r="D14" s="27">
        <v>1</v>
      </c>
      <c r="E14" s="2" t="s">
        <v>43</v>
      </c>
      <c r="F14" s="2" t="s">
        <v>34</v>
      </c>
      <c r="G14" s="53">
        <v>17</v>
      </c>
      <c r="H14" s="54">
        <v>17</v>
      </c>
      <c r="I14" s="54">
        <v>15</v>
      </c>
      <c r="J14" s="54">
        <v>19</v>
      </c>
      <c r="K14" s="17">
        <f t="shared" si="0"/>
        <v>68</v>
      </c>
    </row>
    <row r="15" spans="1:23" x14ac:dyDescent="0.2">
      <c r="A15" s="69"/>
      <c r="B15" s="10" t="s">
        <v>40</v>
      </c>
      <c r="C15" s="7" t="s">
        <v>44</v>
      </c>
      <c r="D15" s="10">
        <v>42</v>
      </c>
      <c r="E15" s="7" t="s">
        <v>33</v>
      </c>
      <c r="F15" s="7" t="s">
        <v>34</v>
      </c>
      <c r="G15" s="53">
        <v>15</v>
      </c>
      <c r="H15" s="53">
        <v>15</v>
      </c>
      <c r="I15" s="53">
        <v>11</v>
      </c>
      <c r="J15" s="53">
        <v>16</v>
      </c>
      <c r="K15" s="17">
        <f t="shared" si="0"/>
        <v>57</v>
      </c>
    </row>
    <row r="16" spans="1:23" x14ac:dyDescent="0.2">
      <c r="A16" s="69"/>
      <c r="B16" s="10">
        <v>4</v>
      </c>
      <c r="C16" s="7" t="s">
        <v>45</v>
      </c>
      <c r="D16" s="10">
        <v>93</v>
      </c>
      <c r="E16" s="7" t="s">
        <v>46</v>
      </c>
      <c r="F16" s="7" t="s">
        <v>34</v>
      </c>
      <c r="G16" s="53">
        <v>13</v>
      </c>
      <c r="H16" s="54">
        <v>0</v>
      </c>
      <c r="I16" s="54">
        <v>9</v>
      </c>
      <c r="J16" s="54">
        <v>7</v>
      </c>
      <c r="K16" s="17">
        <f t="shared" si="0"/>
        <v>29</v>
      </c>
    </row>
    <row r="17" spans="1:11" x14ac:dyDescent="0.2">
      <c r="A17" s="69"/>
      <c r="B17" s="10">
        <v>5</v>
      </c>
      <c r="C17" s="2" t="s">
        <v>279</v>
      </c>
      <c r="D17" s="62">
        <v>992</v>
      </c>
      <c r="E17" s="2" t="s">
        <v>75</v>
      </c>
      <c r="F17" s="2" t="s">
        <v>34</v>
      </c>
      <c r="G17" s="54"/>
      <c r="H17" s="54"/>
      <c r="I17" s="54"/>
      <c r="J17" s="54">
        <v>23</v>
      </c>
      <c r="K17" s="17">
        <f t="shared" si="0"/>
        <v>23</v>
      </c>
    </row>
    <row r="18" spans="1:11" x14ac:dyDescent="0.2">
      <c r="A18" s="69"/>
      <c r="B18" s="10">
        <v>6</v>
      </c>
      <c r="C18" s="7" t="s">
        <v>213</v>
      </c>
      <c r="D18" s="10">
        <v>218</v>
      </c>
      <c r="E18" s="7" t="s">
        <v>207</v>
      </c>
      <c r="F18" s="7" t="s">
        <v>52</v>
      </c>
      <c r="G18" s="53"/>
      <c r="H18" s="53"/>
      <c r="I18" s="53">
        <v>10</v>
      </c>
      <c r="J18" s="53">
        <v>13</v>
      </c>
      <c r="K18" s="17">
        <f t="shared" si="0"/>
        <v>23</v>
      </c>
    </row>
    <row r="19" spans="1:11" x14ac:dyDescent="0.2">
      <c r="A19" s="69"/>
      <c r="B19" s="10">
        <v>7</v>
      </c>
      <c r="C19" s="7" t="s">
        <v>214</v>
      </c>
      <c r="D19" s="10">
        <v>240</v>
      </c>
      <c r="E19" s="7" t="s">
        <v>51</v>
      </c>
      <c r="F19" s="7" t="s">
        <v>52</v>
      </c>
      <c r="G19" s="53"/>
      <c r="H19" s="53"/>
      <c r="I19" s="53">
        <v>8</v>
      </c>
      <c r="J19" s="53">
        <v>11</v>
      </c>
      <c r="K19" s="17">
        <f t="shared" si="0"/>
        <v>19</v>
      </c>
    </row>
    <row r="20" spans="1:11" x14ac:dyDescent="0.2">
      <c r="A20" s="69"/>
      <c r="B20" s="10">
        <v>8</v>
      </c>
      <c r="C20" s="7" t="s">
        <v>208</v>
      </c>
      <c r="D20" s="10">
        <v>531</v>
      </c>
      <c r="E20" s="7" t="s">
        <v>209</v>
      </c>
      <c r="F20" s="7" t="s">
        <v>210</v>
      </c>
      <c r="G20" s="53"/>
      <c r="H20" s="54"/>
      <c r="I20" s="54">
        <v>17</v>
      </c>
      <c r="J20" s="54"/>
      <c r="K20" s="17">
        <f t="shared" si="0"/>
        <v>17</v>
      </c>
    </row>
    <row r="21" spans="1:11" x14ac:dyDescent="0.2">
      <c r="A21" s="69"/>
      <c r="B21" s="10">
        <v>9</v>
      </c>
      <c r="C21" s="7" t="s">
        <v>215</v>
      </c>
      <c r="D21" s="10">
        <v>208</v>
      </c>
      <c r="E21" s="7" t="s">
        <v>207</v>
      </c>
      <c r="F21" s="7" t="s">
        <v>52</v>
      </c>
      <c r="G21" s="53"/>
      <c r="H21" s="54"/>
      <c r="I21" s="54">
        <v>7</v>
      </c>
      <c r="J21" s="54">
        <v>9</v>
      </c>
      <c r="K21" s="17">
        <f t="shared" si="0"/>
        <v>16</v>
      </c>
    </row>
    <row r="22" spans="1:11" x14ac:dyDescent="0.2">
      <c r="A22" s="69"/>
      <c r="B22" s="10">
        <v>10</v>
      </c>
      <c r="C22" s="7" t="s">
        <v>216</v>
      </c>
      <c r="D22" s="10">
        <v>209</v>
      </c>
      <c r="E22" s="7" t="s">
        <v>207</v>
      </c>
      <c r="F22" s="7" t="s">
        <v>52</v>
      </c>
      <c r="G22" s="53"/>
      <c r="H22" s="53"/>
      <c r="I22" s="53">
        <v>6</v>
      </c>
      <c r="J22" s="63">
        <v>8</v>
      </c>
      <c r="K22" s="17">
        <f>SUM(G22:J22)</f>
        <v>14</v>
      </c>
    </row>
    <row r="23" spans="1:11" x14ac:dyDescent="0.2">
      <c r="A23" s="69"/>
      <c r="B23" s="10">
        <v>11</v>
      </c>
      <c r="C23" s="7" t="s">
        <v>211</v>
      </c>
      <c r="D23" s="10">
        <v>77</v>
      </c>
      <c r="E23" s="7" t="s">
        <v>212</v>
      </c>
      <c r="F23" s="7" t="s">
        <v>210</v>
      </c>
      <c r="G23" s="53"/>
      <c r="H23" s="54"/>
      <c r="I23" s="54">
        <v>13</v>
      </c>
      <c r="J23" s="54"/>
      <c r="K23" s="17">
        <f>SUM(G23:J23)</f>
        <v>13</v>
      </c>
    </row>
    <row r="24" spans="1:11" ht="15.75" thickBot="1" x14ac:dyDescent="0.25">
      <c r="A24" s="69"/>
      <c r="B24" s="10">
        <v>12</v>
      </c>
      <c r="C24" s="7" t="s">
        <v>174</v>
      </c>
      <c r="D24" s="10">
        <v>363</v>
      </c>
      <c r="E24" s="7" t="s">
        <v>75</v>
      </c>
      <c r="F24" s="7" t="s">
        <v>173</v>
      </c>
      <c r="G24" s="53"/>
      <c r="H24" s="53">
        <v>13</v>
      </c>
      <c r="I24" s="53"/>
      <c r="J24" s="53"/>
      <c r="K24" s="17">
        <f>SUM(G24:J24)</f>
        <v>13</v>
      </c>
    </row>
    <row r="25" spans="1:11" ht="15.75" thickTop="1" x14ac:dyDescent="0.2">
      <c r="A25" s="70" t="s">
        <v>3</v>
      </c>
      <c r="B25" s="9" t="s">
        <v>38</v>
      </c>
      <c r="C25" s="6" t="s">
        <v>49</v>
      </c>
      <c r="D25" s="9">
        <v>13</v>
      </c>
      <c r="E25" s="6" t="s">
        <v>36</v>
      </c>
      <c r="F25" s="6" t="s">
        <v>34</v>
      </c>
      <c r="G25" s="49">
        <v>17</v>
      </c>
      <c r="H25" s="49">
        <v>20</v>
      </c>
      <c r="I25" s="49">
        <v>17</v>
      </c>
      <c r="J25" s="49">
        <v>28</v>
      </c>
      <c r="K25" s="18">
        <f t="shared" si="0"/>
        <v>82</v>
      </c>
    </row>
    <row r="26" spans="1:11" x14ac:dyDescent="0.2">
      <c r="A26" s="71"/>
      <c r="B26" s="10" t="s">
        <v>39</v>
      </c>
      <c r="C26" s="2" t="s">
        <v>53</v>
      </c>
      <c r="D26" s="58">
        <v>6</v>
      </c>
      <c r="E26" s="2" t="s">
        <v>48</v>
      </c>
      <c r="F26" s="2" t="s">
        <v>34</v>
      </c>
      <c r="G26" s="53">
        <v>13</v>
      </c>
      <c r="H26" s="54">
        <v>17</v>
      </c>
      <c r="I26" s="54">
        <v>15</v>
      </c>
      <c r="J26" s="54">
        <v>23</v>
      </c>
      <c r="K26" s="17">
        <f t="shared" si="0"/>
        <v>68</v>
      </c>
    </row>
    <row r="27" spans="1:11" x14ac:dyDescent="0.2">
      <c r="A27" s="71"/>
      <c r="B27" s="10" t="s">
        <v>40</v>
      </c>
      <c r="C27" s="7" t="s">
        <v>55</v>
      </c>
      <c r="D27" s="10">
        <v>699</v>
      </c>
      <c r="E27" s="7" t="s">
        <v>48</v>
      </c>
      <c r="F27" s="7" t="s">
        <v>34</v>
      </c>
      <c r="G27" s="53">
        <v>10</v>
      </c>
      <c r="H27" s="54">
        <v>13</v>
      </c>
      <c r="I27" s="54">
        <v>10</v>
      </c>
      <c r="J27" s="54">
        <v>13</v>
      </c>
      <c r="K27" s="17">
        <f t="shared" si="0"/>
        <v>46</v>
      </c>
    </row>
    <row r="28" spans="1:11" x14ac:dyDescent="0.2">
      <c r="A28" s="71"/>
      <c r="B28" s="10">
        <v>4</v>
      </c>
      <c r="C28" s="2" t="s">
        <v>220</v>
      </c>
      <c r="D28" s="62">
        <v>242</v>
      </c>
      <c r="E28" s="2" t="s">
        <v>207</v>
      </c>
      <c r="F28" s="2" t="s">
        <v>52</v>
      </c>
      <c r="G28" s="53"/>
      <c r="H28" s="54"/>
      <c r="I28" s="54">
        <v>11</v>
      </c>
      <c r="J28" s="54">
        <v>19</v>
      </c>
      <c r="K28" s="17">
        <f t="shared" si="0"/>
        <v>30</v>
      </c>
    </row>
    <row r="29" spans="1:11" x14ac:dyDescent="0.2">
      <c r="A29" s="71"/>
      <c r="B29" s="10">
        <v>5</v>
      </c>
      <c r="C29" s="7" t="s">
        <v>54</v>
      </c>
      <c r="D29" s="10">
        <v>489</v>
      </c>
      <c r="E29" s="7" t="s">
        <v>33</v>
      </c>
      <c r="F29" s="7" t="s">
        <v>34</v>
      </c>
      <c r="G29" s="53">
        <v>11</v>
      </c>
      <c r="H29" s="53">
        <v>15</v>
      </c>
      <c r="I29" s="53"/>
      <c r="J29" s="53"/>
      <c r="K29" s="17">
        <f t="shared" si="0"/>
        <v>26</v>
      </c>
    </row>
    <row r="30" spans="1:11" x14ac:dyDescent="0.2">
      <c r="A30" s="71"/>
      <c r="B30" s="10">
        <v>6</v>
      </c>
      <c r="C30" s="2" t="s">
        <v>217</v>
      </c>
      <c r="D30" s="58">
        <v>21</v>
      </c>
      <c r="E30" s="2" t="s">
        <v>43</v>
      </c>
      <c r="F30" s="2" t="s">
        <v>34</v>
      </c>
      <c r="G30" s="53"/>
      <c r="H30" s="54"/>
      <c r="I30" s="54">
        <v>20</v>
      </c>
      <c r="J30" s="54"/>
      <c r="K30" s="17">
        <f t="shared" si="0"/>
        <v>20</v>
      </c>
    </row>
    <row r="31" spans="1:11" x14ac:dyDescent="0.2">
      <c r="A31" s="71"/>
      <c r="B31" s="10">
        <v>7</v>
      </c>
      <c r="C31" s="2" t="s">
        <v>47</v>
      </c>
      <c r="D31" s="62">
        <v>541</v>
      </c>
      <c r="E31" s="2" t="s">
        <v>48</v>
      </c>
      <c r="F31" s="2" t="s">
        <v>34</v>
      </c>
      <c r="G31" s="53">
        <v>20</v>
      </c>
      <c r="H31" s="54"/>
      <c r="I31" s="54"/>
      <c r="J31" s="54"/>
      <c r="K31" s="17">
        <f t="shared" si="0"/>
        <v>20</v>
      </c>
    </row>
    <row r="32" spans="1:11" x14ac:dyDescent="0.2">
      <c r="A32" s="71"/>
      <c r="B32" s="10">
        <v>8</v>
      </c>
      <c r="C32" s="7" t="s">
        <v>56</v>
      </c>
      <c r="D32" s="10">
        <v>808</v>
      </c>
      <c r="E32" s="7" t="s">
        <v>36</v>
      </c>
      <c r="F32" s="7" t="s">
        <v>34</v>
      </c>
      <c r="G32" s="53">
        <v>9</v>
      </c>
      <c r="H32" s="54">
        <v>11</v>
      </c>
      <c r="I32" s="54"/>
      <c r="J32" s="54"/>
      <c r="K32" s="17">
        <f t="shared" si="0"/>
        <v>20</v>
      </c>
    </row>
    <row r="33" spans="1:11" x14ac:dyDescent="0.2">
      <c r="A33" s="71"/>
      <c r="B33" s="10">
        <v>9</v>
      </c>
      <c r="C33" s="7" t="s">
        <v>280</v>
      </c>
      <c r="D33" s="10">
        <v>487</v>
      </c>
      <c r="E33" s="7" t="s">
        <v>60</v>
      </c>
      <c r="F33" s="7" t="s">
        <v>34</v>
      </c>
      <c r="G33" s="53"/>
      <c r="H33" s="54"/>
      <c r="I33" s="54"/>
      <c r="J33" s="54">
        <v>16</v>
      </c>
      <c r="K33" s="17">
        <f t="shared" si="0"/>
        <v>16</v>
      </c>
    </row>
    <row r="34" spans="1:11" x14ac:dyDescent="0.2">
      <c r="A34" s="71"/>
      <c r="B34" s="10">
        <v>10</v>
      </c>
      <c r="C34" s="2" t="s">
        <v>50</v>
      </c>
      <c r="D34" s="27">
        <v>201</v>
      </c>
      <c r="E34" s="2" t="s">
        <v>51</v>
      </c>
      <c r="F34" s="2" t="s">
        <v>52</v>
      </c>
      <c r="G34" s="53">
        <v>15</v>
      </c>
      <c r="H34" s="54"/>
      <c r="I34" s="54"/>
      <c r="J34" s="54"/>
      <c r="K34" s="17">
        <f t="shared" si="0"/>
        <v>15</v>
      </c>
    </row>
    <row r="35" spans="1:11" x14ac:dyDescent="0.2">
      <c r="A35" s="71"/>
      <c r="B35" s="10">
        <v>11</v>
      </c>
      <c r="C35" s="7" t="s">
        <v>218</v>
      </c>
      <c r="D35" s="10">
        <v>19</v>
      </c>
      <c r="E35" s="7" t="s">
        <v>219</v>
      </c>
      <c r="F35" s="7" t="s">
        <v>52</v>
      </c>
      <c r="G35" s="53"/>
      <c r="H35" s="54"/>
      <c r="I35" s="54">
        <v>13</v>
      </c>
      <c r="J35" s="54"/>
      <c r="K35" s="17">
        <f t="shared" si="0"/>
        <v>13</v>
      </c>
    </row>
    <row r="36" spans="1:11" ht="15.75" thickBot="1" x14ac:dyDescent="0.25">
      <c r="A36" s="71"/>
      <c r="B36" s="10">
        <v>12</v>
      </c>
      <c r="C36" s="7" t="s">
        <v>281</v>
      </c>
      <c r="D36" s="10">
        <v>145</v>
      </c>
      <c r="E36" s="7" t="s">
        <v>245</v>
      </c>
      <c r="F36" s="7" t="s">
        <v>52</v>
      </c>
      <c r="G36" s="53"/>
      <c r="H36" s="53"/>
      <c r="I36" s="53"/>
      <c r="J36" s="53">
        <v>11</v>
      </c>
      <c r="K36" s="17">
        <f t="shared" si="0"/>
        <v>11</v>
      </c>
    </row>
    <row r="37" spans="1:11" ht="15.75" thickTop="1" x14ac:dyDescent="0.2">
      <c r="A37" s="65" t="s">
        <v>26</v>
      </c>
      <c r="B37" s="9" t="s">
        <v>38</v>
      </c>
      <c r="C37" s="6" t="s">
        <v>57</v>
      </c>
      <c r="D37" s="9">
        <v>4</v>
      </c>
      <c r="E37" s="6" t="s">
        <v>43</v>
      </c>
      <c r="F37" s="6" t="s">
        <v>34</v>
      </c>
      <c r="G37" s="49">
        <v>20</v>
      </c>
      <c r="H37" s="49">
        <v>20</v>
      </c>
      <c r="I37" s="49">
        <v>20</v>
      </c>
      <c r="J37" s="49">
        <v>23</v>
      </c>
      <c r="K37" s="18">
        <f t="shared" si="0"/>
        <v>83</v>
      </c>
    </row>
    <row r="38" spans="1:11" x14ac:dyDescent="0.2">
      <c r="A38" s="66"/>
      <c r="B38" s="10" t="s">
        <v>39</v>
      </c>
      <c r="C38" s="7" t="s">
        <v>58</v>
      </c>
      <c r="D38" s="10">
        <v>211</v>
      </c>
      <c r="E38" s="7" t="s">
        <v>36</v>
      </c>
      <c r="F38" s="7" t="s">
        <v>34</v>
      </c>
      <c r="G38" s="53">
        <v>17</v>
      </c>
      <c r="H38" s="53">
        <v>15</v>
      </c>
      <c r="I38" s="53">
        <v>17</v>
      </c>
      <c r="J38" s="53">
        <v>28</v>
      </c>
      <c r="K38" s="17">
        <f t="shared" si="0"/>
        <v>77</v>
      </c>
    </row>
    <row r="39" spans="1:11" x14ac:dyDescent="0.2">
      <c r="A39" s="66"/>
      <c r="B39" s="10" t="s">
        <v>40</v>
      </c>
      <c r="C39" s="7" t="s">
        <v>61</v>
      </c>
      <c r="D39" s="10">
        <v>16</v>
      </c>
      <c r="E39" s="7" t="s">
        <v>46</v>
      </c>
      <c r="F39" s="7" t="s">
        <v>34</v>
      </c>
      <c r="G39" s="53">
        <v>13</v>
      </c>
      <c r="H39" s="53">
        <v>13</v>
      </c>
      <c r="I39" s="53">
        <v>13</v>
      </c>
      <c r="J39" s="53">
        <v>19</v>
      </c>
      <c r="K39" s="17">
        <f t="shared" si="0"/>
        <v>58</v>
      </c>
    </row>
    <row r="40" spans="1:11" x14ac:dyDescent="0.2">
      <c r="A40" s="66"/>
      <c r="B40" s="10">
        <v>4</v>
      </c>
      <c r="C40" s="2" t="s">
        <v>63</v>
      </c>
      <c r="D40" s="62">
        <v>707</v>
      </c>
      <c r="E40" s="2" t="s">
        <v>51</v>
      </c>
      <c r="F40" s="2" t="s">
        <v>52</v>
      </c>
      <c r="G40" s="54">
        <v>10</v>
      </c>
      <c r="H40" s="54">
        <v>11</v>
      </c>
      <c r="I40" s="54">
        <v>11</v>
      </c>
      <c r="J40" s="54">
        <v>16</v>
      </c>
      <c r="K40" s="17">
        <f t="shared" si="0"/>
        <v>48</v>
      </c>
    </row>
    <row r="41" spans="1:11" x14ac:dyDescent="0.2">
      <c r="A41" s="66"/>
      <c r="B41" s="10">
        <v>5</v>
      </c>
      <c r="C41" s="7" t="s">
        <v>59</v>
      </c>
      <c r="D41" s="10">
        <v>14</v>
      </c>
      <c r="E41" s="7" t="s">
        <v>60</v>
      </c>
      <c r="F41" s="7" t="s">
        <v>34</v>
      </c>
      <c r="G41" s="53">
        <v>15</v>
      </c>
      <c r="H41" s="54">
        <v>17</v>
      </c>
      <c r="I41" s="54">
        <v>15</v>
      </c>
      <c r="J41" s="54"/>
      <c r="K41" s="17">
        <f t="shared" si="0"/>
        <v>47</v>
      </c>
    </row>
    <row r="42" spans="1:11" x14ac:dyDescent="0.2">
      <c r="A42" s="66"/>
      <c r="B42" s="10">
        <v>6</v>
      </c>
      <c r="C42" s="7" t="s">
        <v>282</v>
      </c>
      <c r="D42" s="10">
        <v>400</v>
      </c>
      <c r="E42" s="7" t="s">
        <v>75</v>
      </c>
      <c r="F42" s="7" t="s">
        <v>52</v>
      </c>
      <c r="G42" s="53"/>
      <c r="H42" s="54"/>
      <c r="I42" s="54"/>
      <c r="J42" s="54">
        <v>13</v>
      </c>
      <c r="K42" s="17">
        <f t="shared" si="0"/>
        <v>13</v>
      </c>
    </row>
    <row r="43" spans="1:11" x14ac:dyDescent="0.2">
      <c r="A43" s="66"/>
      <c r="B43" s="10">
        <v>7</v>
      </c>
      <c r="C43" s="7" t="s">
        <v>62</v>
      </c>
      <c r="D43" s="10">
        <v>117</v>
      </c>
      <c r="E43" s="7" t="s">
        <v>46</v>
      </c>
      <c r="F43" s="7" t="s">
        <v>34</v>
      </c>
      <c r="G43" s="53">
        <v>11</v>
      </c>
      <c r="H43" s="53">
        <v>0</v>
      </c>
      <c r="I43" s="53"/>
      <c r="J43" s="53"/>
      <c r="K43" s="17">
        <f t="shared" si="0"/>
        <v>11</v>
      </c>
    </row>
    <row r="44" spans="1:11" x14ac:dyDescent="0.2">
      <c r="A44" s="66"/>
      <c r="B44" s="10">
        <v>8</v>
      </c>
      <c r="C44" s="7" t="s">
        <v>223</v>
      </c>
      <c r="D44" s="10">
        <v>48</v>
      </c>
      <c r="E44" s="7" t="s">
        <v>224</v>
      </c>
      <c r="F44" s="7" t="s">
        <v>210</v>
      </c>
      <c r="G44" s="53"/>
      <c r="H44" s="54"/>
      <c r="I44" s="54">
        <v>10</v>
      </c>
      <c r="J44" s="54"/>
      <c r="K44" s="17">
        <f t="shared" si="0"/>
        <v>10</v>
      </c>
    </row>
    <row r="45" spans="1:11" x14ac:dyDescent="0.2">
      <c r="A45" s="66"/>
      <c r="B45" s="10"/>
      <c r="C45" s="7" t="s">
        <v>175</v>
      </c>
      <c r="D45" s="10">
        <v>57</v>
      </c>
      <c r="E45" s="7" t="s">
        <v>75</v>
      </c>
      <c r="F45" s="7" t="s">
        <v>173</v>
      </c>
      <c r="G45" s="53"/>
      <c r="H45" s="53">
        <v>0</v>
      </c>
      <c r="I45" s="53"/>
      <c r="J45" s="53"/>
      <c r="K45" s="17">
        <f t="shared" si="0"/>
        <v>0</v>
      </c>
    </row>
    <row r="46" spans="1:11" ht="15.75" thickBot="1" x14ac:dyDescent="0.25">
      <c r="A46" s="66"/>
      <c r="B46" s="10"/>
      <c r="C46" s="7" t="s">
        <v>225</v>
      </c>
      <c r="D46" s="10">
        <v>223</v>
      </c>
      <c r="E46" s="7" t="s">
        <v>207</v>
      </c>
      <c r="F46" s="7" t="s">
        <v>52</v>
      </c>
      <c r="G46" s="53"/>
      <c r="H46" s="53"/>
      <c r="I46" s="53">
        <v>0</v>
      </c>
      <c r="J46" s="53"/>
      <c r="K46" s="17">
        <f t="shared" si="0"/>
        <v>0</v>
      </c>
    </row>
    <row r="47" spans="1:11" ht="15.75" thickTop="1" x14ac:dyDescent="0.2">
      <c r="A47" s="68" t="s">
        <v>27</v>
      </c>
      <c r="B47" s="5" t="s">
        <v>38</v>
      </c>
      <c r="C47" s="37" t="s">
        <v>64</v>
      </c>
      <c r="D47" s="9">
        <v>121</v>
      </c>
      <c r="E47" s="6" t="s">
        <v>46</v>
      </c>
      <c r="F47" s="6" t="s">
        <v>34</v>
      </c>
      <c r="G47" s="49">
        <v>20</v>
      </c>
      <c r="H47" s="49">
        <v>20</v>
      </c>
      <c r="I47" s="49">
        <v>20</v>
      </c>
      <c r="J47" s="49">
        <v>28</v>
      </c>
      <c r="K47" s="16">
        <f t="shared" si="0"/>
        <v>88</v>
      </c>
    </row>
    <row r="48" spans="1:11" x14ac:dyDescent="0.2">
      <c r="A48" s="69"/>
      <c r="B48" s="13" t="s">
        <v>39</v>
      </c>
      <c r="C48" s="31" t="s">
        <v>66</v>
      </c>
      <c r="D48" s="13">
        <v>54</v>
      </c>
      <c r="E48" s="31" t="s">
        <v>36</v>
      </c>
      <c r="F48" s="31" t="s">
        <v>34</v>
      </c>
      <c r="G48" s="57">
        <v>15</v>
      </c>
      <c r="H48" s="57">
        <v>17</v>
      </c>
      <c r="I48" s="57">
        <v>15</v>
      </c>
      <c r="J48" s="57">
        <v>23</v>
      </c>
      <c r="K48" s="17">
        <f t="shared" si="0"/>
        <v>70</v>
      </c>
    </row>
    <row r="49" spans="1:11" x14ac:dyDescent="0.2">
      <c r="A49" s="69"/>
      <c r="B49" s="13" t="s">
        <v>40</v>
      </c>
      <c r="C49" s="31" t="s">
        <v>65</v>
      </c>
      <c r="D49" s="13">
        <v>557</v>
      </c>
      <c r="E49" s="31" t="s">
        <v>36</v>
      </c>
      <c r="F49" s="31" t="s">
        <v>34</v>
      </c>
      <c r="G49" s="57">
        <v>17</v>
      </c>
      <c r="H49" s="57">
        <v>0</v>
      </c>
      <c r="I49" s="57">
        <v>17</v>
      </c>
      <c r="J49" s="57">
        <v>16</v>
      </c>
      <c r="K49" s="17">
        <f t="shared" si="0"/>
        <v>50</v>
      </c>
    </row>
    <row r="50" spans="1:11" x14ac:dyDescent="0.2">
      <c r="A50" s="69"/>
      <c r="B50" s="13">
        <v>4</v>
      </c>
      <c r="C50" s="31" t="s">
        <v>221</v>
      </c>
      <c r="D50" s="13">
        <v>155</v>
      </c>
      <c r="E50" s="31" t="s">
        <v>51</v>
      </c>
      <c r="F50" s="31" t="s">
        <v>52</v>
      </c>
      <c r="G50" s="57"/>
      <c r="H50" s="57"/>
      <c r="I50" s="57">
        <v>13</v>
      </c>
      <c r="J50" s="57">
        <v>19</v>
      </c>
      <c r="K50" s="17">
        <f t="shared" si="0"/>
        <v>32</v>
      </c>
    </row>
    <row r="51" spans="1:11" x14ac:dyDescent="0.2">
      <c r="A51" s="69"/>
      <c r="B51" s="13">
        <v>5</v>
      </c>
      <c r="C51" s="31" t="s">
        <v>222</v>
      </c>
      <c r="D51" s="13">
        <v>3</v>
      </c>
      <c r="E51" s="31" t="s">
        <v>51</v>
      </c>
      <c r="F51" s="31" t="s">
        <v>52</v>
      </c>
      <c r="G51" s="57"/>
      <c r="H51" s="57"/>
      <c r="I51" s="57">
        <v>11</v>
      </c>
      <c r="J51" s="57">
        <v>13</v>
      </c>
      <c r="K51" s="17">
        <f t="shared" si="0"/>
        <v>24</v>
      </c>
    </row>
    <row r="52" spans="1:11" x14ac:dyDescent="0.2">
      <c r="A52" s="69"/>
      <c r="B52" s="13">
        <v>6</v>
      </c>
      <c r="C52" s="31" t="s">
        <v>67</v>
      </c>
      <c r="D52" s="13">
        <v>56</v>
      </c>
      <c r="E52" s="31" t="s">
        <v>36</v>
      </c>
      <c r="F52" s="31" t="s">
        <v>34</v>
      </c>
      <c r="G52" s="57">
        <v>13</v>
      </c>
      <c r="H52" s="57"/>
      <c r="I52" s="57"/>
      <c r="J52" s="57"/>
      <c r="K52" s="17">
        <f t="shared" si="0"/>
        <v>13</v>
      </c>
    </row>
    <row r="53" spans="1:11" x14ac:dyDescent="0.2">
      <c r="A53" s="69"/>
      <c r="B53" s="13">
        <v>7</v>
      </c>
      <c r="C53" s="31" t="s">
        <v>68</v>
      </c>
      <c r="D53" s="13">
        <v>103</v>
      </c>
      <c r="E53" s="31" t="s">
        <v>69</v>
      </c>
      <c r="F53" s="31" t="s">
        <v>34</v>
      </c>
      <c r="G53" s="57">
        <v>11</v>
      </c>
      <c r="H53" s="57"/>
      <c r="I53" s="57"/>
      <c r="J53" s="57"/>
      <c r="K53" s="17">
        <f t="shared" si="0"/>
        <v>11</v>
      </c>
    </row>
    <row r="54" spans="1:11" ht="15.75" thickBot="1" x14ac:dyDescent="0.25">
      <c r="A54" s="69"/>
      <c r="B54" s="13">
        <v>8</v>
      </c>
      <c r="C54" s="31" t="s">
        <v>70</v>
      </c>
      <c r="D54" s="13">
        <v>859</v>
      </c>
      <c r="E54" s="31" t="s">
        <v>33</v>
      </c>
      <c r="F54" s="31" t="s">
        <v>34</v>
      </c>
      <c r="G54" s="57">
        <v>10</v>
      </c>
      <c r="H54" s="57">
        <v>0</v>
      </c>
      <c r="I54" s="57"/>
      <c r="J54" s="57"/>
      <c r="K54" s="17">
        <f t="shared" si="0"/>
        <v>10</v>
      </c>
    </row>
    <row r="55" spans="1:11" ht="15.75" customHeight="1" thickTop="1" x14ac:dyDescent="0.2">
      <c r="A55" s="65" t="s">
        <v>28</v>
      </c>
      <c r="B55" s="9" t="s">
        <v>38</v>
      </c>
      <c r="C55" s="6" t="s">
        <v>74</v>
      </c>
      <c r="D55" s="9">
        <v>68</v>
      </c>
      <c r="E55" s="6" t="s">
        <v>75</v>
      </c>
      <c r="F55" s="6" t="s">
        <v>34</v>
      </c>
      <c r="G55" s="49">
        <v>20</v>
      </c>
      <c r="H55" s="49">
        <v>20</v>
      </c>
      <c r="I55" s="49"/>
      <c r="J55" s="49">
        <v>16</v>
      </c>
      <c r="K55" s="18">
        <f t="shared" si="0"/>
        <v>56</v>
      </c>
    </row>
    <row r="56" spans="1:11" x14ac:dyDescent="0.2">
      <c r="A56" s="66"/>
      <c r="B56" s="10" t="s">
        <v>39</v>
      </c>
      <c r="C56" s="7" t="s">
        <v>84</v>
      </c>
      <c r="D56" s="10">
        <v>974</v>
      </c>
      <c r="E56" s="7" t="s">
        <v>36</v>
      </c>
      <c r="F56" s="7" t="s">
        <v>34</v>
      </c>
      <c r="G56" s="53">
        <v>8</v>
      </c>
      <c r="H56" s="53">
        <v>17</v>
      </c>
      <c r="I56" s="53">
        <v>0</v>
      </c>
      <c r="J56" s="53">
        <v>23</v>
      </c>
      <c r="K56" s="17">
        <f t="shared" si="0"/>
        <v>48</v>
      </c>
    </row>
    <row r="57" spans="1:11" x14ac:dyDescent="0.2">
      <c r="A57" s="66"/>
      <c r="B57" s="10" t="s">
        <v>40</v>
      </c>
      <c r="C57" s="7" t="s">
        <v>78</v>
      </c>
      <c r="D57" s="10">
        <v>61</v>
      </c>
      <c r="E57" s="7" t="s">
        <v>79</v>
      </c>
      <c r="F57" s="7" t="s">
        <v>34</v>
      </c>
      <c r="G57" s="53">
        <v>15</v>
      </c>
      <c r="H57" s="53">
        <v>13</v>
      </c>
      <c r="I57" s="53">
        <v>17</v>
      </c>
      <c r="J57" s="53"/>
      <c r="K57" s="17">
        <f t="shared" si="0"/>
        <v>45</v>
      </c>
    </row>
    <row r="58" spans="1:11" x14ac:dyDescent="0.2">
      <c r="A58" s="66"/>
      <c r="B58" s="10">
        <v>4</v>
      </c>
      <c r="C58" s="2" t="s">
        <v>230</v>
      </c>
      <c r="D58" s="62">
        <v>630</v>
      </c>
      <c r="E58" s="2" t="s">
        <v>97</v>
      </c>
      <c r="F58" s="2" t="s">
        <v>34</v>
      </c>
      <c r="G58" s="54"/>
      <c r="H58" s="54"/>
      <c r="I58" s="54">
        <v>11</v>
      </c>
      <c r="J58" s="54">
        <v>19</v>
      </c>
      <c r="K58" s="17">
        <f t="shared" si="0"/>
        <v>30</v>
      </c>
    </row>
    <row r="59" spans="1:11" x14ac:dyDescent="0.2">
      <c r="A59" s="66"/>
      <c r="B59" s="10">
        <v>5</v>
      </c>
      <c r="C59" s="7" t="s">
        <v>286</v>
      </c>
      <c r="D59" s="10">
        <v>759</v>
      </c>
      <c r="E59" s="7" t="s">
        <v>75</v>
      </c>
      <c r="F59" s="7" t="s">
        <v>34</v>
      </c>
      <c r="G59" s="53"/>
      <c r="H59" s="54"/>
      <c r="I59" s="54"/>
      <c r="J59" s="54">
        <v>28</v>
      </c>
      <c r="K59" s="17">
        <f t="shared" si="0"/>
        <v>28</v>
      </c>
    </row>
    <row r="60" spans="1:11" x14ac:dyDescent="0.2">
      <c r="A60" s="66"/>
      <c r="B60" s="10">
        <v>6</v>
      </c>
      <c r="C60" s="7" t="s">
        <v>85</v>
      </c>
      <c r="D60" s="10">
        <v>7</v>
      </c>
      <c r="E60" s="7" t="s">
        <v>60</v>
      </c>
      <c r="F60" s="7" t="s">
        <v>34</v>
      </c>
      <c r="G60" s="53">
        <v>7</v>
      </c>
      <c r="H60" s="53">
        <v>15</v>
      </c>
      <c r="I60" s="53">
        <v>0</v>
      </c>
      <c r="J60" s="53">
        <v>6</v>
      </c>
      <c r="K60" s="17">
        <f t="shared" si="0"/>
        <v>28</v>
      </c>
    </row>
    <row r="61" spans="1:11" x14ac:dyDescent="0.2">
      <c r="A61" s="66"/>
      <c r="B61" s="10">
        <v>7</v>
      </c>
      <c r="C61" s="7" t="s">
        <v>192</v>
      </c>
      <c r="D61" s="10">
        <v>82</v>
      </c>
      <c r="E61" s="7" t="s">
        <v>92</v>
      </c>
      <c r="F61" s="7" t="s">
        <v>34</v>
      </c>
      <c r="G61" s="53"/>
      <c r="H61" s="54">
        <v>5</v>
      </c>
      <c r="I61" s="54">
        <v>10</v>
      </c>
      <c r="J61" s="54">
        <v>11</v>
      </c>
      <c r="K61" s="17">
        <f t="shared" si="0"/>
        <v>26</v>
      </c>
    </row>
    <row r="62" spans="1:11" x14ac:dyDescent="0.2">
      <c r="A62" s="66"/>
      <c r="B62" s="10">
        <v>8</v>
      </c>
      <c r="C62" s="7" t="s">
        <v>89</v>
      </c>
      <c r="D62" s="10">
        <v>5</v>
      </c>
      <c r="E62" s="7" t="s">
        <v>46</v>
      </c>
      <c r="F62" s="7" t="s">
        <v>34</v>
      </c>
      <c r="G62" s="53">
        <v>3</v>
      </c>
      <c r="H62" s="54">
        <v>9</v>
      </c>
      <c r="I62" s="54">
        <v>13</v>
      </c>
      <c r="J62" s="54" t="s">
        <v>181</v>
      </c>
      <c r="K62" s="17">
        <f t="shared" si="0"/>
        <v>25</v>
      </c>
    </row>
    <row r="63" spans="1:11" x14ac:dyDescent="0.2">
      <c r="A63" s="66"/>
      <c r="B63" s="10">
        <v>9</v>
      </c>
      <c r="C63" s="7" t="s">
        <v>233</v>
      </c>
      <c r="D63" s="10">
        <v>301</v>
      </c>
      <c r="E63" s="7" t="s">
        <v>75</v>
      </c>
      <c r="F63" s="7" t="s">
        <v>52</v>
      </c>
      <c r="G63" s="53"/>
      <c r="H63" s="54"/>
      <c r="I63" s="54">
        <v>8</v>
      </c>
      <c r="J63" s="54">
        <v>13</v>
      </c>
      <c r="K63" s="17">
        <f t="shared" si="0"/>
        <v>21</v>
      </c>
    </row>
    <row r="64" spans="1:11" x14ac:dyDescent="0.2">
      <c r="A64" s="66"/>
      <c r="B64" s="10">
        <v>10</v>
      </c>
      <c r="C64" s="7" t="s">
        <v>228</v>
      </c>
      <c r="D64" s="10">
        <v>307</v>
      </c>
      <c r="E64" s="7" t="s">
        <v>75</v>
      </c>
      <c r="F64" s="7" t="s">
        <v>34</v>
      </c>
      <c r="G64" s="53"/>
      <c r="H64" s="54"/>
      <c r="I64" s="54">
        <v>20</v>
      </c>
      <c r="J64" s="54"/>
      <c r="K64" s="17">
        <f t="shared" si="0"/>
        <v>20</v>
      </c>
    </row>
    <row r="65" spans="1:11" x14ac:dyDescent="0.2">
      <c r="A65" s="66"/>
      <c r="B65" s="10">
        <v>11</v>
      </c>
      <c r="C65" s="7" t="s">
        <v>90</v>
      </c>
      <c r="D65" s="10">
        <v>92</v>
      </c>
      <c r="E65" s="7" t="s">
        <v>33</v>
      </c>
      <c r="F65" s="7" t="s">
        <v>34</v>
      </c>
      <c r="G65" s="53">
        <v>2</v>
      </c>
      <c r="H65" s="54">
        <v>11</v>
      </c>
      <c r="I65" s="54"/>
      <c r="J65" s="54">
        <v>7</v>
      </c>
      <c r="K65" s="17">
        <f t="shared" si="0"/>
        <v>20</v>
      </c>
    </row>
    <row r="66" spans="1:11" x14ac:dyDescent="0.2">
      <c r="A66" s="66"/>
      <c r="B66" s="10">
        <v>12</v>
      </c>
      <c r="C66" s="7" t="s">
        <v>83</v>
      </c>
      <c r="D66" s="10">
        <v>51</v>
      </c>
      <c r="E66" s="7" t="s">
        <v>36</v>
      </c>
      <c r="F66" s="7" t="s">
        <v>34</v>
      </c>
      <c r="G66" s="53">
        <v>9</v>
      </c>
      <c r="H66" s="53">
        <v>10</v>
      </c>
      <c r="I66" s="53"/>
      <c r="J66" s="53"/>
      <c r="K66" s="17">
        <f t="shared" si="0"/>
        <v>19</v>
      </c>
    </row>
    <row r="67" spans="1:11" x14ac:dyDescent="0.2">
      <c r="A67" s="66"/>
      <c r="B67" s="10">
        <v>13</v>
      </c>
      <c r="C67" s="7" t="s">
        <v>76</v>
      </c>
      <c r="D67" s="10">
        <v>37</v>
      </c>
      <c r="E67" s="7" t="s">
        <v>77</v>
      </c>
      <c r="F67" s="7" t="s">
        <v>34</v>
      </c>
      <c r="G67" s="53">
        <v>17</v>
      </c>
      <c r="H67" s="53"/>
      <c r="I67" s="53"/>
      <c r="J67" s="53"/>
      <c r="K67" s="17">
        <f t="shared" ref="K67:K130" si="1">SUM(G67:J67)</f>
        <v>17</v>
      </c>
    </row>
    <row r="68" spans="1:11" x14ac:dyDescent="0.2">
      <c r="A68" s="66"/>
      <c r="B68" s="10">
        <v>14</v>
      </c>
      <c r="C68" s="7" t="s">
        <v>229</v>
      </c>
      <c r="D68" s="10">
        <v>444</v>
      </c>
      <c r="E68" s="7" t="s">
        <v>212</v>
      </c>
      <c r="F68" s="7" t="s">
        <v>210</v>
      </c>
      <c r="G68" s="53"/>
      <c r="H68" s="54"/>
      <c r="I68" s="54">
        <v>15</v>
      </c>
      <c r="J68" s="54"/>
      <c r="K68" s="17">
        <f t="shared" si="1"/>
        <v>15</v>
      </c>
    </row>
    <row r="69" spans="1:11" x14ac:dyDescent="0.2">
      <c r="A69" s="66"/>
      <c r="B69" s="10">
        <v>15</v>
      </c>
      <c r="C69" s="7" t="s">
        <v>86</v>
      </c>
      <c r="D69" s="10">
        <v>22</v>
      </c>
      <c r="E69" s="7" t="s">
        <v>36</v>
      </c>
      <c r="F69" s="7" t="s">
        <v>34</v>
      </c>
      <c r="G69" s="53">
        <v>6</v>
      </c>
      <c r="H69" s="53">
        <v>0</v>
      </c>
      <c r="I69" s="53">
        <v>0</v>
      </c>
      <c r="J69" s="53">
        <v>9</v>
      </c>
      <c r="K69" s="17">
        <f t="shared" si="1"/>
        <v>15</v>
      </c>
    </row>
    <row r="70" spans="1:11" x14ac:dyDescent="0.2">
      <c r="A70" s="66"/>
      <c r="B70" s="10">
        <v>16</v>
      </c>
      <c r="C70" s="7" t="s">
        <v>98</v>
      </c>
      <c r="D70" s="10">
        <v>261</v>
      </c>
      <c r="E70" s="7" t="s">
        <v>99</v>
      </c>
      <c r="F70" s="7" t="s">
        <v>34</v>
      </c>
      <c r="G70" s="53" t="s">
        <v>181</v>
      </c>
      <c r="H70" s="53">
        <v>6</v>
      </c>
      <c r="I70" s="53">
        <v>5</v>
      </c>
      <c r="J70" s="53">
        <v>4</v>
      </c>
      <c r="K70" s="17">
        <f t="shared" si="1"/>
        <v>15</v>
      </c>
    </row>
    <row r="71" spans="1:11" x14ac:dyDescent="0.2">
      <c r="A71" s="66"/>
      <c r="B71" s="10">
        <v>17</v>
      </c>
      <c r="C71" s="7" t="s">
        <v>80</v>
      </c>
      <c r="D71" s="10">
        <v>501</v>
      </c>
      <c r="E71" s="7" t="s">
        <v>48</v>
      </c>
      <c r="F71" s="7" t="s">
        <v>34</v>
      </c>
      <c r="G71" s="53">
        <v>13</v>
      </c>
      <c r="H71" s="53"/>
      <c r="I71" s="53"/>
      <c r="J71" s="53"/>
      <c r="K71" s="17">
        <f t="shared" si="1"/>
        <v>13</v>
      </c>
    </row>
    <row r="72" spans="1:11" x14ac:dyDescent="0.2">
      <c r="A72" s="66"/>
      <c r="B72" s="10">
        <v>18</v>
      </c>
      <c r="C72" s="7" t="s">
        <v>87</v>
      </c>
      <c r="D72" s="10">
        <v>29</v>
      </c>
      <c r="E72" s="7" t="s">
        <v>48</v>
      </c>
      <c r="F72" s="7" t="s">
        <v>34</v>
      </c>
      <c r="G72" s="53">
        <v>5</v>
      </c>
      <c r="H72" s="53">
        <v>8</v>
      </c>
      <c r="I72" s="53"/>
      <c r="J72" s="53"/>
      <c r="K72" s="17">
        <f t="shared" si="1"/>
        <v>13</v>
      </c>
    </row>
    <row r="73" spans="1:11" x14ac:dyDescent="0.2">
      <c r="A73" s="66"/>
      <c r="B73" s="10">
        <v>19</v>
      </c>
      <c r="C73" s="2" t="s">
        <v>94</v>
      </c>
      <c r="D73" s="62">
        <v>226</v>
      </c>
      <c r="E73" s="2" t="s">
        <v>33</v>
      </c>
      <c r="F73" s="7" t="s">
        <v>34</v>
      </c>
      <c r="G73" s="54" t="s">
        <v>178</v>
      </c>
      <c r="H73" s="54">
        <v>4</v>
      </c>
      <c r="I73" s="54"/>
      <c r="J73" s="54">
        <v>8</v>
      </c>
      <c r="K73" s="17">
        <f t="shared" si="1"/>
        <v>12</v>
      </c>
    </row>
    <row r="74" spans="1:11" x14ac:dyDescent="0.2">
      <c r="A74" s="66"/>
      <c r="B74" s="10">
        <v>20</v>
      </c>
      <c r="C74" s="7" t="s">
        <v>193</v>
      </c>
      <c r="D74" s="10">
        <v>415</v>
      </c>
      <c r="E74" s="7" t="s">
        <v>75</v>
      </c>
      <c r="F74" s="7" t="s">
        <v>34</v>
      </c>
      <c r="G74" s="53"/>
      <c r="H74" s="54">
        <v>3</v>
      </c>
      <c r="I74" s="54">
        <v>4</v>
      </c>
      <c r="J74" s="54">
        <v>5</v>
      </c>
      <c r="K74" s="17">
        <f t="shared" si="1"/>
        <v>12</v>
      </c>
    </row>
    <row r="75" spans="1:11" x14ac:dyDescent="0.2">
      <c r="A75" s="66"/>
      <c r="B75" s="10">
        <v>21</v>
      </c>
      <c r="C75" s="7" t="s">
        <v>81</v>
      </c>
      <c r="D75" s="10">
        <v>799</v>
      </c>
      <c r="E75" s="7" t="s">
        <v>48</v>
      </c>
      <c r="F75" s="7" t="s">
        <v>34</v>
      </c>
      <c r="G75" s="53">
        <v>11</v>
      </c>
      <c r="H75" s="54"/>
      <c r="I75" s="54"/>
      <c r="J75" s="54"/>
      <c r="K75" s="17">
        <f t="shared" si="1"/>
        <v>11</v>
      </c>
    </row>
    <row r="76" spans="1:11" x14ac:dyDescent="0.2">
      <c r="A76" s="66"/>
      <c r="B76" s="10">
        <v>22</v>
      </c>
      <c r="C76" s="7" t="s">
        <v>82</v>
      </c>
      <c r="D76" s="10">
        <v>953</v>
      </c>
      <c r="E76" s="7" t="s">
        <v>48</v>
      </c>
      <c r="F76" s="7" t="s">
        <v>34</v>
      </c>
      <c r="G76" s="53">
        <v>10</v>
      </c>
      <c r="H76" s="53"/>
      <c r="I76" s="53"/>
      <c r="J76" s="53"/>
      <c r="K76" s="17">
        <f t="shared" si="1"/>
        <v>10</v>
      </c>
    </row>
    <row r="77" spans="1:11" x14ac:dyDescent="0.2">
      <c r="A77" s="66"/>
      <c r="B77" s="10">
        <v>23</v>
      </c>
      <c r="C77" s="7" t="s">
        <v>231</v>
      </c>
      <c r="D77" s="10">
        <v>266</v>
      </c>
      <c r="E77" s="7" t="s">
        <v>232</v>
      </c>
      <c r="F77" s="7" t="s">
        <v>52</v>
      </c>
      <c r="G77" s="53"/>
      <c r="H77" s="54"/>
      <c r="I77" s="54">
        <v>9</v>
      </c>
      <c r="J77" s="54"/>
      <c r="K77" s="17">
        <f t="shared" si="1"/>
        <v>9</v>
      </c>
    </row>
    <row r="78" spans="1:11" x14ac:dyDescent="0.2">
      <c r="A78" s="66"/>
      <c r="B78" s="10">
        <v>24</v>
      </c>
      <c r="C78" s="7" t="s">
        <v>234</v>
      </c>
      <c r="D78" s="10">
        <v>237</v>
      </c>
      <c r="E78" s="7" t="s">
        <v>51</v>
      </c>
      <c r="F78" s="7" t="s">
        <v>52</v>
      </c>
      <c r="G78" s="53"/>
      <c r="H78" s="54"/>
      <c r="I78" s="54">
        <v>7</v>
      </c>
      <c r="J78" s="54" t="s">
        <v>184</v>
      </c>
      <c r="K78" s="17">
        <f t="shared" si="1"/>
        <v>7</v>
      </c>
    </row>
    <row r="79" spans="1:11" x14ac:dyDescent="0.2">
      <c r="A79" s="66"/>
      <c r="B79" s="10">
        <v>25</v>
      </c>
      <c r="C79" s="7" t="s">
        <v>191</v>
      </c>
      <c r="D79" s="10">
        <v>277</v>
      </c>
      <c r="E79" s="7" t="s">
        <v>75</v>
      </c>
      <c r="F79" s="7" t="s">
        <v>34</v>
      </c>
      <c r="G79" s="53"/>
      <c r="H79" s="54">
        <v>7</v>
      </c>
      <c r="I79" s="54"/>
      <c r="J79" s="54"/>
      <c r="K79" s="17">
        <f t="shared" si="1"/>
        <v>7</v>
      </c>
    </row>
    <row r="80" spans="1:11" x14ac:dyDescent="0.2">
      <c r="A80" s="66"/>
      <c r="B80" s="10">
        <v>26</v>
      </c>
      <c r="C80" s="2" t="s">
        <v>235</v>
      </c>
      <c r="D80" s="62">
        <v>138</v>
      </c>
      <c r="E80" s="2" t="s">
        <v>219</v>
      </c>
      <c r="F80" s="2" t="s">
        <v>52</v>
      </c>
      <c r="G80" s="54"/>
      <c r="H80" s="54"/>
      <c r="I80" s="54">
        <v>6</v>
      </c>
      <c r="J80" s="54"/>
      <c r="K80" s="17">
        <f t="shared" si="1"/>
        <v>6</v>
      </c>
    </row>
    <row r="81" spans="1:11" x14ac:dyDescent="0.2">
      <c r="A81" s="66"/>
      <c r="B81" s="10">
        <v>27</v>
      </c>
      <c r="C81" s="7" t="s">
        <v>88</v>
      </c>
      <c r="D81" s="10">
        <v>472</v>
      </c>
      <c r="E81" s="7" t="s">
        <v>75</v>
      </c>
      <c r="F81" s="7" t="s">
        <v>34</v>
      </c>
      <c r="G81" s="53">
        <v>4</v>
      </c>
      <c r="H81" s="53"/>
      <c r="I81" s="53"/>
      <c r="J81" s="53"/>
      <c r="K81" s="17">
        <f t="shared" si="1"/>
        <v>4</v>
      </c>
    </row>
    <row r="82" spans="1:11" x14ac:dyDescent="0.2">
      <c r="A82" s="66"/>
      <c r="B82" s="10">
        <v>28</v>
      </c>
      <c r="C82" s="2" t="s">
        <v>93</v>
      </c>
      <c r="D82" s="62">
        <v>45</v>
      </c>
      <c r="E82" s="2" t="s">
        <v>36</v>
      </c>
      <c r="F82" s="7" t="s">
        <v>34</v>
      </c>
      <c r="G82" s="54" t="s">
        <v>177</v>
      </c>
      <c r="H82" s="54"/>
      <c r="I82" s="54">
        <v>3</v>
      </c>
      <c r="J82" s="54" t="s">
        <v>178</v>
      </c>
      <c r="K82" s="17">
        <f t="shared" si="1"/>
        <v>3</v>
      </c>
    </row>
    <row r="83" spans="1:11" x14ac:dyDescent="0.2">
      <c r="A83" s="66"/>
      <c r="B83" s="10">
        <v>29</v>
      </c>
      <c r="C83" s="2" t="s">
        <v>96</v>
      </c>
      <c r="D83" s="62">
        <v>109</v>
      </c>
      <c r="E83" s="2" t="s">
        <v>97</v>
      </c>
      <c r="F83" s="7" t="s">
        <v>34</v>
      </c>
      <c r="G83" s="54" t="s">
        <v>180</v>
      </c>
      <c r="H83" s="54"/>
      <c r="I83" s="54"/>
      <c r="J83" s="54">
        <v>3</v>
      </c>
      <c r="K83" s="17">
        <f t="shared" si="1"/>
        <v>3</v>
      </c>
    </row>
    <row r="84" spans="1:11" x14ac:dyDescent="0.2">
      <c r="A84" s="66"/>
      <c r="B84" s="10">
        <v>30</v>
      </c>
      <c r="C84" s="7" t="s">
        <v>107</v>
      </c>
      <c r="D84" s="10">
        <v>28</v>
      </c>
      <c r="E84" s="7" t="s">
        <v>46</v>
      </c>
      <c r="F84" s="7" t="s">
        <v>34</v>
      </c>
      <c r="G84" s="53" t="s">
        <v>188</v>
      </c>
      <c r="H84" s="53">
        <v>2</v>
      </c>
      <c r="I84" s="53" t="s">
        <v>177</v>
      </c>
      <c r="J84" s="53" t="s">
        <v>183</v>
      </c>
      <c r="K84" s="17">
        <f t="shared" si="1"/>
        <v>2</v>
      </c>
    </row>
    <row r="85" spans="1:11" x14ac:dyDescent="0.2">
      <c r="A85" s="66"/>
      <c r="B85" s="10">
        <v>31</v>
      </c>
      <c r="C85" s="7" t="s">
        <v>194</v>
      </c>
      <c r="D85" s="10">
        <v>868</v>
      </c>
      <c r="E85" s="7" t="s">
        <v>33</v>
      </c>
      <c r="F85" s="7" t="s">
        <v>34</v>
      </c>
      <c r="G85" s="53"/>
      <c r="H85" s="54">
        <v>0</v>
      </c>
      <c r="I85" s="54"/>
      <c r="J85" s="54">
        <v>2</v>
      </c>
      <c r="K85" s="17">
        <f t="shared" si="1"/>
        <v>2</v>
      </c>
    </row>
    <row r="86" spans="1:11" x14ac:dyDescent="0.2">
      <c r="A86" s="66"/>
      <c r="B86" s="10">
        <v>32</v>
      </c>
      <c r="C86" s="7" t="s">
        <v>236</v>
      </c>
      <c r="D86" s="10">
        <v>97</v>
      </c>
      <c r="E86" s="7" t="s">
        <v>36</v>
      </c>
      <c r="F86" s="7" t="s">
        <v>34</v>
      </c>
      <c r="G86" s="53"/>
      <c r="H86" s="54"/>
      <c r="I86" s="54">
        <v>2</v>
      </c>
      <c r="J86" s="54"/>
      <c r="K86" s="17">
        <f t="shared" si="1"/>
        <v>2</v>
      </c>
    </row>
    <row r="87" spans="1:11" x14ac:dyDescent="0.2">
      <c r="A87" s="66"/>
      <c r="B87" s="10">
        <v>33</v>
      </c>
      <c r="C87" s="7" t="s">
        <v>91</v>
      </c>
      <c r="D87" s="10">
        <v>511</v>
      </c>
      <c r="E87" s="7" t="s">
        <v>92</v>
      </c>
      <c r="F87" s="7" t="s">
        <v>34</v>
      </c>
      <c r="G87" s="53">
        <v>1</v>
      </c>
      <c r="H87" s="53"/>
      <c r="I87" s="53"/>
      <c r="J87" s="53" t="s">
        <v>179</v>
      </c>
      <c r="K87" s="17">
        <f t="shared" si="1"/>
        <v>1</v>
      </c>
    </row>
    <row r="88" spans="1:11" x14ac:dyDescent="0.2">
      <c r="A88" s="66"/>
      <c r="B88" s="10">
        <v>34</v>
      </c>
      <c r="C88" s="7" t="s">
        <v>101</v>
      </c>
      <c r="D88" s="10">
        <v>483</v>
      </c>
      <c r="E88" s="7" t="s">
        <v>102</v>
      </c>
      <c r="F88" s="7" t="s">
        <v>34</v>
      </c>
      <c r="G88" s="53" t="s">
        <v>183</v>
      </c>
      <c r="H88" s="53">
        <v>1</v>
      </c>
      <c r="I88" s="53"/>
      <c r="J88" s="53"/>
      <c r="K88" s="17">
        <f t="shared" si="1"/>
        <v>1</v>
      </c>
    </row>
    <row r="89" spans="1:11" x14ac:dyDescent="0.2">
      <c r="A89" s="66"/>
      <c r="B89" s="10">
        <v>35</v>
      </c>
      <c r="C89" s="2" t="s">
        <v>287</v>
      </c>
      <c r="D89" s="62">
        <v>300</v>
      </c>
      <c r="E89" s="2" t="s">
        <v>33</v>
      </c>
      <c r="F89" s="2" t="s">
        <v>34</v>
      </c>
      <c r="G89" s="54"/>
      <c r="H89" s="54"/>
      <c r="I89" s="54"/>
      <c r="J89" s="54">
        <v>1</v>
      </c>
      <c r="K89" s="17">
        <f t="shared" si="1"/>
        <v>1</v>
      </c>
    </row>
    <row r="90" spans="1:11" x14ac:dyDescent="0.2">
      <c r="A90" s="66"/>
      <c r="B90" s="10">
        <v>36</v>
      </c>
      <c r="C90" s="7" t="s">
        <v>237</v>
      </c>
      <c r="D90" s="10">
        <v>172</v>
      </c>
      <c r="E90" s="7" t="s">
        <v>75</v>
      </c>
      <c r="F90" s="7" t="s">
        <v>34</v>
      </c>
      <c r="G90" s="53"/>
      <c r="H90" s="54"/>
      <c r="I90" s="54">
        <v>1</v>
      </c>
      <c r="J90" s="54"/>
      <c r="K90" s="17">
        <f t="shared" si="1"/>
        <v>1</v>
      </c>
    </row>
    <row r="91" spans="1:11" x14ac:dyDescent="0.2">
      <c r="A91" s="66"/>
      <c r="B91" s="10">
        <v>37</v>
      </c>
      <c r="C91" s="2" t="s">
        <v>238</v>
      </c>
      <c r="D91" s="62">
        <v>797</v>
      </c>
      <c r="E91" s="2" t="s">
        <v>232</v>
      </c>
      <c r="F91" s="2" t="s">
        <v>52</v>
      </c>
      <c r="G91" s="54"/>
      <c r="H91" s="54"/>
      <c r="I91" s="54" t="s">
        <v>178</v>
      </c>
      <c r="J91" s="54" t="s">
        <v>177</v>
      </c>
      <c r="K91" s="17">
        <f t="shared" si="1"/>
        <v>0</v>
      </c>
    </row>
    <row r="92" spans="1:11" x14ac:dyDescent="0.2">
      <c r="A92" s="66"/>
      <c r="B92" s="10">
        <v>38</v>
      </c>
      <c r="C92" s="2" t="s">
        <v>108</v>
      </c>
      <c r="D92" s="61">
        <v>568</v>
      </c>
      <c r="E92" s="2" t="s">
        <v>36</v>
      </c>
      <c r="F92" s="7" t="s">
        <v>34</v>
      </c>
      <c r="G92" s="54" t="s">
        <v>189</v>
      </c>
      <c r="H92" s="54" t="s">
        <v>177</v>
      </c>
      <c r="I92" s="54" t="s">
        <v>180</v>
      </c>
      <c r="J92" s="54"/>
      <c r="K92" s="17">
        <f t="shared" si="1"/>
        <v>0</v>
      </c>
    </row>
    <row r="93" spans="1:11" x14ac:dyDescent="0.2">
      <c r="A93" s="66"/>
      <c r="B93" s="10">
        <v>39</v>
      </c>
      <c r="C93" s="7" t="s">
        <v>239</v>
      </c>
      <c r="D93" s="10">
        <v>249</v>
      </c>
      <c r="E93" s="7" t="s">
        <v>97</v>
      </c>
      <c r="F93" s="7" t="s">
        <v>34</v>
      </c>
      <c r="G93" s="53"/>
      <c r="H93" s="54"/>
      <c r="I93" s="54" t="s">
        <v>179</v>
      </c>
      <c r="J93" s="54"/>
      <c r="K93" s="17">
        <f t="shared" si="1"/>
        <v>0</v>
      </c>
    </row>
    <row r="94" spans="1:11" x14ac:dyDescent="0.2">
      <c r="A94" s="66"/>
      <c r="B94" s="10">
        <v>40</v>
      </c>
      <c r="C94" s="7" t="s">
        <v>95</v>
      </c>
      <c r="D94" s="10">
        <v>971</v>
      </c>
      <c r="E94" s="7" t="s">
        <v>75</v>
      </c>
      <c r="F94" s="7" t="s">
        <v>34</v>
      </c>
      <c r="G94" s="53" t="s">
        <v>179</v>
      </c>
      <c r="H94" s="53"/>
      <c r="I94" s="53"/>
      <c r="J94" s="53"/>
      <c r="K94" s="17">
        <f t="shared" si="1"/>
        <v>0</v>
      </c>
    </row>
    <row r="95" spans="1:11" x14ac:dyDescent="0.2">
      <c r="A95" s="66"/>
      <c r="B95" s="10">
        <v>41</v>
      </c>
      <c r="C95" s="7" t="s">
        <v>105</v>
      </c>
      <c r="D95" s="10">
        <v>879</v>
      </c>
      <c r="E95" s="7" t="s">
        <v>75</v>
      </c>
      <c r="F95" s="7" t="s">
        <v>34</v>
      </c>
      <c r="G95" s="53" t="s">
        <v>186</v>
      </c>
      <c r="H95" s="54"/>
      <c r="I95" s="54"/>
      <c r="J95" s="54" t="s">
        <v>180</v>
      </c>
      <c r="K95" s="17">
        <f t="shared" si="1"/>
        <v>0</v>
      </c>
    </row>
    <row r="96" spans="1:11" x14ac:dyDescent="0.2">
      <c r="A96" s="66"/>
      <c r="B96" s="10">
        <v>42</v>
      </c>
      <c r="C96" s="7" t="s">
        <v>100</v>
      </c>
      <c r="D96" s="10">
        <v>111</v>
      </c>
      <c r="E96" s="7" t="s">
        <v>46</v>
      </c>
      <c r="F96" s="7" t="s">
        <v>34</v>
      </c>
      <c r="G96" s="53" t="s">
        <v>182</v>
      </c>
      <c r="H96" s="54">
        <v>0</v>
      </c>
      <c r="I96" s="54" t="s">
        <v>181</v>
      </c>
      <c r="J96" s="54" t="s">
        <v>187</v>
      </c>
      <c r="K96" s="17">
        <f t="shared" si="1"/>
        <v>0</v>
      </c>
    </row>
    <row r="97" spans="1:11" x14ac:dyDescent="0.2">
      <c r="A97" s="66"/>
      <c r="B97" s="10">
        <v>43</v>
      </c>
      <c r="C97" s="2" t="s">
        <v>241</v>
      </c>
      <c r="D97" s="62">
        <v>288</v>
      </c>
      <c r="E97" s="2" t="s">
        <v>232</v>
      </c>
      <c r="F97" s="2" t="s">
        <v>52</v>
      </c>
      <c r="G97" s="54"/>
      <c r="H97" s="54"/>
      <c r="I97" s="54">
        <v>0</v>
      </c>
      <c r="J97" s="54" t="s">
        <v>182</v>
      </c>
      <c r="K97" s="17">
        <f t="shared" si="1"/>
        <v>0</v>
      </c>
    </row>
    <row r="98" spans="1:11" x14ac:dyDescent="0.2">
      <c r="A98" s="66"/>
      <c r="B98" s="10">
        <v>44</v>
      </c>
      <c r="C98" s="7" t="s">
        <v>103</v>
      </c>
      <c r="D98" s="10">
        <v>480</v>
      </c>
      <c r="E98" s="7" t="s">
        <v>75</v>
      </c>
      <c r="F98" s="7" t="s">
        <v>34</v>
      </c>
      <c r="G98" s="53" t="s">
        <v>184</v>
      </c>
      <c r="H98" s="54"/>
      <c r="I98" s="54"/>
      <c r="J98" s="54">
        <v>0</v>
      </c>
      <c r="K98" s="17">
        <f t="shared" si="1"/>
        <v>0</v>
      </c>
    </row>
    <row r="99" spans="1:11" x14ac:dyDescent="0.2">
      <c r="A99" s="66"/>
      <c r="B99" s="10">
        <v>45</v>
      </c>
      <c r="C99" s="7" t="s">
        <v>242</v>
      </c>
      <c r="D99" s="10">
        <v>107</v>
      </c>
      <c r="E99" s="7" t="s">
        <v>243</v>
      </c>
      <c r="F99" s="7" t="s">
        <v>52</v>
      </c>
      <c r="G99" s="53"/>
      <c r="H99" s="54"/>
      <c r="I99" s="54">
        <v>0</v>
      </c>
      <c r="J99" s="54" t="s">
        <v>185</v>
      </c>
      <c r="K99" s="17">
        <f t="shared" si="1"/>
        <v>0</v>
      </c>
    </row>
    <row r="100" spans="1:11" x14ac:dyDescent="0.2">
      <c r="A100" s="66"/>
      <c r="B100" s="10">
        <v>46</v>
      </c>
      <c r="C100" s="7" t="s">
        <v>104</v>
      </c>
      <c r="D100" s="10">
        <v>484</v>
      </c>
      <c r="E100" s="7" t="s">
        <v>102</v>
      </c>
      <c r="F100" s="7" t="s">
        <v>34</v>
      </c>
      <c r="G100" s="53" t="s">
        <v>185</v>
      </c>
      <c r="H100" s="53"/>
      <c r="I100" s="53"/>
      <c r="J100" s="53"/>
      <c r="K100" s="17">
        <f t="shared" si="1"/>
        <v>0</v>
      </c>
    </row>
    <row r="101" spans="1:11" x14ac:dyDescent="0.2">
      <c r="A101" s="66"/>
      <c r="B101" s="10">
        <v>47</v>
      </c>
      <c r="C101" s="7" t="s">
        <v>288</v>
      </c>
      <c r="D101" s="10">
        <v>235</v>
      </c>
      <c r="E101" s="7" t="s">
        <v>75</v>
      </c>
      <c r="F101" s="7" t="s">
        <v>34</v>
      </c>
      <c r="G101" s="53"/>
      <c r="H101" s="54"/>
      <c r="I101" s="54"/>
      <c r="J101" s="54" t="s">
        <v>186</v>
      </c>
      <c r="K101" s="17">
        <f t="shared" si="1"/>
        <v>0</v>
      </c>
    </row>
    <row r="102" spans="1:11" x14ac:dyDescent="0.2">
      <c r="A102" s="66"/>
      <c r="B102" s="10">
        <v>48</v>
      </c>
      <c r="C102" s="7" t="s">
        <v>106</v>
      </c>
      <c r="D102" s="10">
        <v>113</v>
      </c>
      <c r="E102" s="7" t="s">
        <v>36</v>
      </c>
      <c r="F102" s="7" t="s">
        <v>34</v>
      </c>
      <c r="G102" s="53" t="s">
        <v>187</v>
      </c>
      <c r="H102" s="54"/>
      <c r="I102" s="54"/>
      <c r="J102" s="54"/>
      <c r="K102" s="17">
        <f t="shared" si="1"/>
        <v>0</v>
      </c>
    </row>
    <row r="103" spans="1:11" x14ac:dyDescent="0.2">
      <c r="A103" s="66"/>
      <c r="B103" s="10">
        <v>49</v>
      </c>
      <c r="C103" s="7" t="s">
        <v>289</v>
      </c>
      <c r="D103" s="10">
        <v>98</v>
      </c>
      <c r="E103" s="7" t="s">
        <v>75</v>
      </c>
      <c r="F103" s="7" t="s">
        <v>34</v>
      </c>
      <c r="G103" s="53"/>
      <c r="H103" s="54"/>
      <c r="I103" s="54"/>
      <c r="J103" s="54" t="s">
        <v>188</v>
      </c>
      <c r="K103" s="17">
        <f t="shared" si="1"/>
        <v>0</v>
      </c>
    </row>
    <row r="104" spans="1:11" x14ac:dyDescent="0.2">
      <c r="A104" s="66"/>
      <c r="B104" s="10">
        <v>50</v>
      </c>
      <c r="C104" s="7" t="s">
        <v>109</v>
      </c>
      <c r="D104" s="10">
        <v>858</v>
      </c>
      <c r="E104" s="7" t="s">
        <v>102</v>
      </c>
      <c r="F104" s="7" t="s">
        <v>34</v>
      </c>
      <c r="G104" s="53" t="s">
        <v>190</v>
      </c>
      <c r="H104" s="54"/>
      <c r="I104" s="54"/>
      <c r="J104" s="54"/>
      <c r="K104" s="17">
        <f t="shared" si="1"/>
        <v>0</v>
      </c>
    </row>
    <row r="105" spans="1:11" ht="15.75" thickBot="1" x14ac:dyDescent="0.25">
      <c r="A105" s="67"/>
      <c r="B105" s="10"/>
      <c r="C105" s="7" t="s">
        <v>240</v>
      </c>
      <c r="D105" s="10">
        <v>149</v>
      </c>
      <c r="E105" s="7" t="s">
        <v>75</v>
      </c>
      <c r="F105" s="7" t="s">
        <v>34</v>
      </c>
      <c r="G105" s="53"/>
      <c r="H105" s="54"/>
      <c r="I105" s="54">
        <v>0</v>
      </c>
      <c r="J105" s="54"/>
      <c r="K105" s="17">
        <f t="shared" si="1"/>
        <v>0</v>
      </c>
    </row>
    <row r="106" spans="1:11" ht="15.75" customHeight="1" thickTop="1" x14ac:dyDescent="0.2">
      <c r="A106" s="65" t="s">
        <v>14</v>
      </c>
      <c r="B106" s="9" t="s">
        <v>38</v>
      </c>
      <c r="C106" s="6" t="s">
        <v>71</v>
      </c>
      <c r="D106" s="9">
        <v>8</v>
      </c>
      <c r="E106" s="6" t="s">
        <v>43</v>
      </c>
      <c r="F106" s="6" t="s">
        <v>34</v>
      </c>
      <c r="G106" s="49">
        <v>20</v>
      </c>
      <c r="H106" s="50">
        <v>20</v>
      </c>
      <c r="I106" s="50">
        <v>20</v>
      </c>
      <c r="J106" s="50">
        <v>28</v>
      </c>
      <c r="K106" s="18">
        <f t="shared" si="1"/>
        <v>88</v>
      </c>
    </row>
    <row r="107" spans="1:11" x14ac:dyDescent="0.2">
      <c r="A107" s="66"/>
      <c r="B107" s="10" t="s">
        <v>39</v>
      </c>
      <c r="C107" s="7" t="s">
        <v>72</v>
      </c>
      <c r="D107" s="10">
        <v>127</v>
      </c>
      <c r="E107" s="7" t="s">
        <v>36</v>
      </c>
      <c r="F107" s="7" t="s">
        <v>34</v>
      </c>
      <c r="G107" s="53">
        <v>17</v>
      </c>
      <c r="H107" s="54">
        <v>0</v>
      </c>
      <c r="I107" s="54">
        <v>15</v>
      </c>
      <c r="J107" s="54">
        <v>23</v>
      </c>
      <c r="K107" s="17">
        <f t="shared" si="1"/>
        <v>55</v>
      </c>
    </row>
    <row r="108" spans="1:11" x14ac:dyDescent="0.2">
      <c r="A108" s="66"/>
      <c r="B108" s="10" t="s">
        <v>40</v>
      </c>
      <c r="C108" s="7" t="s">
        <v>73</v>
      </c>
      <c r="D108" s="10">
        <v>966</v>
      </c>
      <c r="E108" s="7" t="s">
        <v>48</v>
      </c>
      <c r="F108" s="7" t="s">
        <v>34</v>
      </c>
      <c r="G108" s="53">
        <v>15</v>
      </c>
      <c r="H108" s="53">
        <v>0</v>
      </c>
      <c r="I108" s="53">
        <v>11</v>
      </c>
      <c r="J108" s="53">
        <v>13</v>
      </c>
      <c r="K108" s="17">
        <f t="shared" si="1"/>
        <v>39</v>
      </c>
    </row>
    <row r="109" spans="1:11" x14ac:dyDescent="0.2">
      <c r="A109" s="66"/>
      <c r="B109" s="10">
        <v>4</v>
      </c>
      <c r="C109" s="2" t="s">
        <v>227</v>
      </c>
      <c r="D109" s="62">
        <v>274</v>
      </c>
      <c r="E109" s="2" t="s">
        <v>75</v>
      </c>
      <c r="F109" s="2" t="s">
        <v>52</v>
      </c>
      <c r="G109" s="54"/>
      <c r="H109" s="54"/>
      <c r="I109" s="54">
        <v>13</v>
      </c>
      <c r="J109" s="54">
        <v>11</v>
      </c>
      <c r="K109" s="17">
        <f t="shared" si="1"/>
        <v>24</v>
      </c>
    </row>
    <row r="110" spans="1:11" x14ac:dyDescent="0.2">
      <c r="A110" s="66"/>
      <c r="B110" s="10">
        <v>5</v>
      </c>
      <c r="C110" s="7" t="s">
        <v>283</v>
      </c>
      <c r="D110" s="10">
        <v>607</v>
      </c>
      <c r="E110" s="7" t="s">
        <v>75</v>
      </c>
      <c r="F110" s="7" t="s">
        <v>34</v>
      </c>
      <c r="G110" s="53"/>
      <c r="H110" s="54"/>
      <c r="I110" s="54"/>
      <c r="J110" s="54">
        <v>19</v>
      </c>
      <c r="K110" s="17">
        <f t="shared" si="1"/>
        <v>19</v>
      </c>
    </row>
    <row r="111" spans="1:11" x14ac:dyDescent="0.2">
      <c r="A111" s="66"/>
      <c r="B111" s="10">
        <v>6</v>
      </c>
      <c r="C111" s="7" t="s">
        <v>226</v>
      </c>
      <c r="D111" s="10">
        <v>499</v>
      </c>
      <c r="E111" s="7" t="s">
        <v>75</v>
      </c>
      <c r="F111" s="7" t="s">
        <v>34</v>
      </c>
      <c r="G111" s="53"/>
      <c r="H111" s="54"/>
      <c r="I111" s="54">
        <v>17</v>
      </c>
      <c r="J111" s="54"/>
      <c r="K111" s="17">
        <f t="shared" si="1"/>
        <v>17</v>
      </c>
    </row>
    <row r="112" spans="1:11" x14ac:dyDescent="0.2">
      <c r="A112" s="66"/>
      <c r="B112" s="10">
        <v>7</v>
      </c>
      <c r="C112" s="7" t="s">
        <v>176</v>
      </c>
      <c r="D112" s="10">
        <v>189</v>
      </c>
      <c r="E112" s="7" t="s">
        <v>75</v>
      </c>
      <c r="F112" s="7" t="s">
        <v>34</v>
      </c>
      <c r="G112" s="53"/>
      <c r="H112" s="54">
        <v>17</v>
      </c>
      <c r="I112" s="54"/>
      <c r="J112" s="54"/>
      <c r="K112" s="17">
        <f t="shared" si="1"/>
        <v>17</v>
      </c>
    </row>
    <row r="113" spans="1:11" x14ac:dyDescent="0.2">
      <c r="A113" s="66"/>
      <c r="B113" s="10">
        <v>8</v>
      </c>
      <c r="C113" s="7" t="s">
        <v>284</v>
      </c>
      <c r="D113" s="10">
        <v>259</v>
      </c>
      <c r="E113" s="7" t="s">
        <v>75</v>
      </c>
      <c r="F113" s="7" t="s">
        <v>34</v>
      </c>
      <c r="G113" s="53"/>
      <c r="H113" s="54"/>
      <c r="I113" s="54"/>
      <c r="J113" s="54">
        <v>16</v>
      </c>
      <c r="K113" s="17">
        <f t="shared" si="1"/>
        <v>16</v>
      </c>
    </row>
    <row r="114" spans="1:11" ht="15.75" thickBot="1" x14ac:dyDescent="0.25">
      <c r="A114" s="66"/>
      <c r="B114" s="10">
        <v>9</v>
      </c>
      <c r="C114" s="7" t="s">
        <v>285</v>
      </c>
      <c r="D114" s="10">
        <v>213</v>
      </c>
      <c r="E114" s="7" t="s">
        <v>245</v>
      </c>
      <c r="F114" s="7" t="s">
        <v>52</v>
      </c>
      <c r="G114" s="53"/>
      <c r="H114" s="54"/>
      <c r="I114" s="54"/>
      <c r="J114" s="54">
        <v>9</v>
      </c>
      <c r="K114" s="17">
        <f t="shared" si="1"/>
        <v>9</v>
      </c>
    </row>
    <row r="115" spans="1:11" ht="15.75" customHeight="1" thickTop="1" x14ac:dyDescent="0.2">
      <c r="A115" s="65" t="s">
        <v>29</v>
      </c>
      <c r="B115" s="9" t="s">
        <v>38</v>
      </c>
      <c r="C115" s="6" t="s">
        <v>111</v>
      </c>
      <c r="D115" s="9">
        <v>371</v>
      </c>
      <c r="E115" s="6" t="s">
        <v>51</v>
      </c>
      <c r="F115" s="6" t="s">
        <v>52</v>
      </c>
      <c r="G115" s="49">
        <v>17</v>
      </c>
      <c r="H115" s="50">
        <v>20</v>
      </c>
      <c r="I115" s="50">
        <v>20</v>
      </c>
      <c r="J115" s="50">
        <v>28</v>
      </c>
      <c r="K115" s="18">
        <f t="shared" si="1"/>
        <v>85</v>
      </c>
    </row>
    <row r="116" spans="1:11" x14ac:dyDescent="0.2">
      <c r="A116" s="66"/>
      <c r="B116" s="10" t="s">
        <v>39</v>
      </c>
      <c r="C116" s="7" t="s">
        <v>114</v>
      </c>
      <c r="D116" s="10">
        <v>24</v>
      </c>
      <c r="E116" s="7" t="s">
        <v>46</v>
      </c>
      <c r="F116" s="7" t="s">
        <v>34</v>
      </c>
      <c r="G116" s="53">
        <v>11</v>
      </c>
      <c r="H116" s="54">
        <v>13</v>
      </c>
      <c r="I116" s="54">
        <v>9</v>
      </c>
      <c r="J116" s="54">
        <v>13</v>
      </c>
      <c r="K116" s="17">
        <f t="shared" si="1"/>
        <v>46</v>
      </c>
    </row>
    <row r="117" spans="1:11" x14ac:dyDescent="0.2">
      <c r="A117" s="66"/>
      <c r="B117" s="10" t="s">
        <v>40</v>
      </c>
      <c r="C117" s="7" t="s">
        <v>112</v>
      </c>
      <c r="D117" s="10">
        <v>67</v>
      </c>
      <c r="E117" s="7" t="s">
        <v>46</v>
      </c>
      <c r="F117" s="7" t="s">
        <v>34</v>
      </c>
      <c r="G117" s="53">
        <v>15</v>
      </c>
      <c r="H117" s="53">
        <v>15</v>
      </c>
      <c r="I117" s="53">
        <v>15</v>
      </c>
      <c r="J117" s="53">
        <v>0</v>
      </c>
      <c r="K117" s="17">
        <f t="shared" si="1"/>
        <v>45</v>
      </c>
    </row>
    <row r="118" spans="1:11" x14ac:dyDescent="0.2">
      <c r="A118" s="66"/>
      <c r="B118" s="10">
        <v>4</v>
      </c>
      <c r="C118" s="2" t="s">
        <v>196</v>
      </c>
      <c r="D118" s="62">
        <v>84</v>
      </c>
      <c r="E118" s="2" t="s">
        <v>36</v>
      </c>
      <c r="F118" s="2" t="s">
        <v>34</v>
      </c>
      <c r="G118" s="54"/>
      <c r="H118" s="54">
        <v>0</v>
      </c>
      <c r="I118" s="54">
        <v>17</v>
      </c>
      <c r="J118" s="54">
        <v>23</v>
      </c>
      <c r="K118" s="17">
        <f t="shared" si="1"/>
        <v>40</v>
      </c>
    </row>
    <row r="119" spans="1:11" x14ac:dyDescent="0.2">
      <c r="A119" s="66"/>
      <c r="B119" s="10">
        <v>5</v>
      </c>
      <c r="C119" s="7" t="s">
        <v>195</v>
      </c>
      <c r="D119" s="10">
        <v>49</v>
      </c>
      <c r="E119" s="7" t="s">
        <v>97</v>
      </c>
      <c r="F119" s="7" t="s">
        <v>34</v>
      </c>
      <c r="G119" s="53"/>
      <c r="H119" s="54">
        <v>17</v>
      </c>
      <c r="I119" s="54"/>
      <c r="J119" s="54">
        <v>16</v>
      </c>
      <c r="K119" s="17">
        <f t="shared" si="1"/>
        <v>33</v>
      </c>
    </row>
    <row r="120" spans="1:11" x14ac:dyDescent="0.2">
      <c r="A120" s="66"/>
      <c r="B120" s="10">
        <v>6</v>
      </c>
      <c r="C120" s="7" t="s">
        <v>244</v>
      </c>
      <c r="D120" s="10">
        <v>221</v>
      </c>
      <c r="E120" s="7" t="s">
        <v>245</v>
      </c>
      <c r="F120" s="7" t="s">
        <v>52</v>
      </c>
      <c r="G120" s="53"/>
      <c r="H120" s="54"/>
      <c r="I120" s="54">
        <v>11</v>
      </c>
      <c r="J120" s="54">
        <v>19</v>
      </c>
      <c r="K120" s="17">
        <f t="shared" si="1"/>
        <v>30</v>
      </c>
    </row>
    <row r="121" spans="1:11" x14ac:dyDescent="0.2">
      <c r="A121" s="66"/>
      <c r="B121" s="10">
        <v>7</v>
      </c>
      <c r="C121" s="7" t="s">
        <v>113</v>
      </c>
      <c r="D121" s="10">
        <v>27</v>
      </c>
      <c r="E121" s="7" t="s">
        <v>46</v>
      </c>
      <c r="F121" s="7" t="s">
        <v>34</v>
      </c>
      <c r="G121" s="53">
        <v>13</v>
      </c>
      <c r="H121" s="54">
        <v>0</v>
      </c>
      <c r="I121" s="54">
        <v>13</v>
      </c>
      <c r="J121" s="54"/>
      <c r="K121" s="17">
        <f t="shared" si="1"/>
        <v>26</v>
      </c>
    </row>
    <row r="122" spans="1:11" x14ac:dyDescent="0.2">
      <c r="A122" s="66"/>
      <c r="B122" s="10">
        <v>8</v>
      </c>
      <c r="C122" s="7" t="s">
        <v>110</v>
      </c>
      <c r="D122" s="10">
        <v>41</v>
      </c>
      <c r="E122" s="7" t="s">
        <v>77</v>
      </c>
      <c r="F122" s="7" t="s">
        <v>34</v>
      </c>
      <c r="G122" s="53">
        <v>20</v>
      </c>
      <c r="H122" s="54"/>
      <c r="I122" s="54"/>
      <c r="J122" s="54"/>
      <c r="K122" s="17">
        <f t="shared" si="1"/>
        <v>20</v>
      </c>
    </row>
    <row r="123" spans="1:11" x14ac:dyDescent="0.2">
      <c r="A123" s="66"/>
      <c r="B123" s="10">
        <v>9</v>
      </c>
      <c r="C123" s="7" t="s">
        <v>247</v>
      </c>
      <c r="D123" s="10">
        <v>217</v>
      </c>
      <c r="E123" s="7" t="s">
        <v>207</v>
      </c>
      <c r="F123" s="7" t="s">
        <v>52</v>
      </c>
      <c r="G123" s="53"/>
      <c r="H123" s="54"/>
      <c r="I123" s="54">
        <v>8</v>
      </c>
      <c r="J123" s="54">
        <v>11</v>
      </c>
      <c r="K123" s="17">
        <f t="shared" si="1"/>
        <v>19</v>
      </c>
    </row>
    <row r="124" spans="1:11" x14ac:dyDescent="0.2">
      <c r="A124" s="66"/>
      <c r="B124" s="10">
        <v>10</v>
      </c>
      <c r="C124" s="7" t="s">
        <v>116</v>
      </c>
      <c r="D124" s="10">
        <v>309</v>
      </c>
      <c r="E124" s="7" t="s">
        <v>75</v>
      </c>
      <c r="F124" s="7" t="s">
        <v>34</v>
      </c>
      <c r="G124" s="53">
        <v>9</v>
      </c>
      <c r="H124" s="54">
        <v>0</v>
      </c>
      <c r="I124" s="54">
        <v>7</v>
      </c>
      <c r="J124" s="54"/>
      <c r="K124" s="17">
        <f t="shared" si="1"/>
        <v>16</v>
      </c>
    </row>
    <row r="125" spans="1:11" x14ac:dyDescent="0.2">
      <c r="A125" s="66"/>
      <c r="B125" s="10">
        <v>11</v>
      </c>
      <c r="C125" s="7" t="s">
        <v>246</v>
      </c>
      <c r="D125" s="10">
        <v>2</v>
      </c>
      <c r="E125" s="7" t="s">
        <v>102</v>
      </c>
      <c r="F125" s="7" t="s">
        <v>34</v>
      </c>
      <c r="G125" s="53"/>
      <c r="H125" s="53"/>
      <c r="I125" s="53">
        <v>10</v>
      </c>
      <c r="J125" s="53"/>
      <c r="K125" s="17">
        <f t="shared" si="1"/>
        <v>10</v>
      </c>
    </row>
    <row r="126" spans="1:11" x14ac:dyDescent="0.2">
      <c r="A126" s="66"/>
      <c r="B126" s="10">
        <v>12</v>
      </c>
      <c r="C126" s="2" t="s">
        <v>115</v>
      </c>
      <c r="D126" s="62">
        <v>599</v>
      </c>
      <c r="E126" s="2" t="s">
        <v>36</v>
      </c>
      <c r="F126" s="2" t="s">
        <v>34</v>
      </c>
      <c r="G126" s="54">
        <v>10</v>
      </c>
      <c r="H126" s="54">
        <v>0</v>
      </c>
      <c r="I126" s="54"/>
      <c r="J126" s="54"/>
      <c r="K126" s="17">
        <f t="shared" si="1"/>
        <v>10</v>
      </c>
    </row>
    <row r="127" spans="1:11" x14ac:dyDescent="0.2">
      <c r="A127" s="66"/>
      <c r="B127" s="10">
        <v>13</v>
      </c>
      <c r="C127" s="2" t="s">
        <v>290</v>
      </c>
      <c r="D127" s="62">
        <v>141</v>
      </c>
      <c r="E127" s="2" t="s">
        <v>75</v>
      </c>
      <c r="F127" s="2" t="s">
        <v>34</v>
      </c>
      <c r="G127" s="54"/>
      <c r="H127" s="54"/>
      <c r="I127" s="54"/>
      <c r="J127" s="54">
        <v>9</v>
      </c>
      <c r="K127" s="17">
        <f t="shared" si="1"/>
        <v>9</v>
      </c>
    </row>
    <row r="128" spans="1:11" ht="15.75" thickBot="1" x14ac:dyDescent="0.25">
      <c r="A128" s="66"/>
      <c r="B128" s="10">
        <v>14</v>
      </c>
      <c r="C128" s="7" t="s">
        <v>117</v>
      </c>
      <c r="D128" s="10">
        <v>703</v>
      </c>
      <c r="E128" s="7" t="s">
        <v>75</v>
      </c>
      <c r="F128" s="7" t="s">
        <v>34</v>
      </c>
      <c r="G128" s="53">
        <v>8</v>
      </c>
      <c r="H128" s="54"/>
      <c r="I128" s="54"/>
      <c r="J128" s="54"/>
      <c r="K128" s="17">
        <f t="shared" si="1"/>
        <v>8</v>
      </c>
    </row>
    <row r="129" spans="1:11" ht="15.75" thickTop="1" x14ac:dyDescent="0.2">
      <c r="A129" s="65" t="s">
        <v>16</v>
      </c>
      <c r="B129" s="9" t="s">
        <v>38</v>
      </c>
      <c r="C129" s="6" t="s">
        <v>118</v>
      </c>
      <c r="D129" s="9">
        <v>471</v>
      </c>
      <c r="E129" s="6" t="s">
        <v>51</v>
      </c>
      <c r="F129" s="6" t="s">
        <v>52</v>
      </c>
      <c r="G129" s="49">
        <v>20</v>
      </c>
      <c r="H129" s="50">
        <v>20</v>
      </c>
      <c r="I129" s="50">
        <v>20</v>
      </c>
      <c r="J129" s="50">
        <v>28</v>
      </c>
      <c r="K129" s="18">
        <f t="shared" si="1"/>
        <v>88</v>
      </c>
    </row>
    <row r="130" spans="1:11" x14ac:dyDescent="0.2">
      <c r="A130" s="66"/>
      <c r="B130" s="10" t="s">
        <v>39</v>
      </c>
      <c r="C130" s="7" t="s">
        <v>119</v>
      </c>
      <c r="D130" s="10">
        <v>170</v>
      </c>
      <c r="E130" s="7" t="s">
        <v>36</v>
      </c>
      <c r="F130" s="7" t="s">
        <v>34</v>
      </c>
      <c r="G130" s="53">
        <v>17</v>
      </c>
      <c r="H130" s="54">
        <v>0</v>
      </c>
      <c r="I130" s="54"/>
      <c r="J130" s="54"/>
      <c r="K130" s="17">
        <f t="shared" si="1"/>
        <v>17</v>
      </c>
    </row>
    <row r="131" spans="1:11" ht="15.75" thickBot="1" x14ac:dyDescent="0.25">
      <c r="A131" s="66"/>
      <c r="B131" s="10"/>
      <c r="C131" s="7" t="s">
        <v>197</v>
      </c>
      <c r="D131" s="10">
        <v>157</v>
      </c>
      <c r="E131" s="7" t="s">
        <v>75</v>
      </c>
      <c r="F131" s="7" t="s">
        <v>34</v>
      </c>
      <c r="G131" s="53"/>
      <c r="H131" s="53">
        <v>0</v>
      </c>
      <c r="I131" s="53"/>
      <c r="J131" s="53"/>
      <c r="K131" s="17">
        <f t="shared" ref="K131:K194" si="2">SUM(G131:J131)</f>
        <v>0</v>
      </c>
    </row>
    <row r="132" spans="1:11" ht="15.75" customHeight="1" thickTop="1" x14ac:dyDescent="0.2">
      <c r="A132" s="65" t="s">
        <v>15</v>
      </c>
      <c r="B132" s="9" t="s">
        <v>38</v>
      </c>
      <c r="C132" s="38" t="s">
        <v>126</v>
      </c>
      <c r="D132" s="5">
        <v>848</v>
      </c>
      <c r="E132" s="34" t="s">
        <v>69</v>
      </c>
      <c r="F132" s="34" t="s">
        <v>34</v>
      </c>
      <c r="G132" s="49">
        <v>20</v>
      </c>
      <c r="H132" s="50">
        <v>20</v>
      </c>
      <c r="I132" s="50">
        <v>17</v>
      </c>
      <c r="J132" s="50">
        <v>19</v>
      </c>
      <c r="K132" s="18">
        <f t="shared" si="2"/>
        <v>76</v>
      </c>
    </row>
    <row r="133" spans="1:11" x14ac:dyDescent="0.2">
      <c r="A133" s="66"/>
      <c r="B133" s="10" t="s">
        <v>39</v>
      </c>
      <c r="C133" s="7" t="s">
        <v>130</v>
      </c>
      <c r="D133" s="10">
        <v>17</v>
      </c>
      <c r="E133" s="7" t="s">
        <v>36</v>
      </c>
      <c r="F133" s="2" t="s">
        <v>34</v>
      </c>
      <c r="G133" s="53">
        <v>11</v>
      </c>
      <c r="H133" s="54">
        <v>15</v>
      </c>
      <c r="I133" s="54">
        <v>20</v>
      </c>
      <c r="J133" s="54">
        <v>23</v>
      </c>
      <c r="K133" s="17">
        <f t="shared" si="2"/>
        <v>69</v>
      </c>
    </row>
    <row r="134" spans="1:11" x14ac:dyDescent="0.2">
      <c r="A134" s="66"/>
      <c r="B134" s="10" t="s">
        <v>40</v>
      </c>
      <c r="C134" s="2" t="s">
        <v>128</v>
      </c>
      <c r="D134" s="29">
        <v>255</v>
      </c>
      <c r="E134" s="2" t="s">
        <v>75</v>
      </c>
      <c r="F134" s="2" t="s">
        <v>34</v>
      </c>
      <c r="G134" s="53">
        <v>15</v>
      </c>
      <c r="H134" s="54">
        <v>13</v>
      </c>
      <c r="I134" s="54">
        <v>13</v>
      </c>
      <c r="J134" s="54">
        <v>8</v>
      </c>
      <c r="K134" s="17">
        <f t="shared" si="2"/>
        <v>49</v>
      </c>
    </row>
    <row r="135" spans="1:11" x14ac:dyDescent="0.2">
      <c r="A135" s="66"/>
      <c r="B135" s="10">
        <v>4</v>
      </c>
      <c r="C135" s="7" t="s">
        <v>131</v>
      </c>
      <c r="D135" s="10">
        <v>38</v>
      </c>
      <c r="E135" s="7" t="s">
        <v>60</v>
      </c>
      <c r="F135" s="2" t="s">
        <v>34</v>
      </c>
      <c r="G135" s="53">
        <v>10</v>
      </c>
      <c r="H135" s="54">
        <v>7</v>
      </c>
      <c r="I135" s="54">
        <v>8</v>
      </c>
      <c r="J135" s="54">
        <v>13</v>
      </c>
      <c r="K135" s="17">
        <f t="shared" si="2"/>
        <v>38</v>
      </c>
    </row>
    <row r="136" spans="1:11" x14ac:dyDescent="0.2">
      <c r="A136" s="66"/>
      <c r="B136" s="10">
        <v>5</v>
      </c>
      <c r="C136" s="2" t="s">
        <v>127</v>
      </c>
      <c r="D136" s="58">
        <v>402</v>
      </c>
      <c r="E136" s="2" t="s">
        <v>69</v>
      </c>
      <c r="F136" s="2" t="s">
        <v>34</v>
      </c>
      <c r="G136" s="53">
        <v>17</v>
      </c>
      <c r="H136" s="54">
        <v>17</v>
      </c>
      <c r="I136" s="54"/>
      <c r="J136" s="54"/>
      <c r="K136" s="17">
        <f t="shared" si="2"/>
        <v>34</v>
      </c>
    </row>
    <row r="137" spans="1:11" x14ac:dyDescent="0.2">
      <c r="A137" s="66"/>
      <c r="B137" s="10">
        <v>6</v>
      </c>
      <c r="C137" s="7" t="s">
        <v>199</v>
      </c>
      <c r="D137" s="10">
        <v>838</v>
      </c>
      <c r="E137" s="7" t="s">
        <v>75</v>
      </c>
      <c r="F137" s="7" t="s">
        <v>34</v>
      </c>
      <c r="G137" s="53"/>
      <c r="H137" s="54">
        <v>6</v>
      </c>
      <c r="I137" s="54">
        <v>11</v>
      </c>
      <c r="J137" s="54">
        <v>16</v>
      </c>
      <c r="K137" s="17">
        <f t="shared" si="2"/>
        <v>33</v>
      </c>
    </row>
    <row r="138" spans="1:11" x14ac:dyDescent="0.2">
      <c r="A138" s="66"/>
      <c r="B138" s="10">
        <v>7</v>
      </c>
      <c r="C138" s="2" t="s">
        <v>133</v>
      </c>
      <c r="D138" s="62">
        <v>386</v>
      </c>
      <c r="E138" s="2" t="s">
        <v>75</v>
      </c>
      <c r="F138" s="2" t="s">
        <v>34</v>
      </c>
      <c r="G138" s="53">
        <v>8</v>
      </c>
      <c r="H138" s="54">
        <v>4</v>
      </c>
      <c r="I138" s="54">
        <v>15</v>
      </c>
      <c r="J138" s="54">
        <v>4</v>
      </c>
      <c r="K138" s="17">
        <f t="shared" si="2"/>
        <v>31</v>
      </c>
    </row>
    <row r="139" spans="1:11" x14ac:dyDescent="0.2">
      <c r="A139" s="66"/>
      <c r="B139" s="10">
        <v>8</v>
      </c>
      <c r="C139" s="2" t="s">
        <v>295</v>
      </c>
      <c r="D139" s="62">
        <v>23</v>
      </c>
      <c r="E139" s="2" t="s">
        <v>75</v>
      </c>
      <c r="F139" s="2" t="s">
        <v>34</v>
      </c>
      <c r="G139" s="53"/>
      <c r="H139" s="54"/>
      <c r="I139" s="54"/>
      <c r="J139" s="54">
        <v>28</v>
      </c>
      <c r="K139" s="17">
        <f t="shared" si="2"/>
        <v>28</v>
      </c>
    </row>
    <row r="140" spans="1:11" x14ac:dyDescent="0.2">
      <c r="A140" s="66"/>
      <c r="B140" s="10">
        <v>9</v>
      </c>
      <c r="C140" s="2" t="s">
        <v>132</v>
      </c>
      <c r="D140" s="62">
        <v>990</v>
      </c>
      <c r="E140" s="2" t="s">
        <v>36</v>
      </c>
      <c r="F140" s="2" t="s">
        <v>34</v>
      </c>
      <c r="G140" s="53">
        <v>9</v>
      </c>
      <c r="H140" s="54">
        <v>10</v>
      </c>
      <c r="I140" s="54">
        <v>6</v>
      </c>
      <c r="J140" s="54">
        <v>3</v>
      </c>
      <c r="K140" s="17">
        <f t="shared" si="2"/>
        <v>28</v>
      </c>
    </row>
    <row r="141" spans="1:11" x14ac:dyDescent="0.2">
      <c r="A141" s="66"/>
      <c r="B141" s="10">
        <v>10</v>
      </c>
      <c r="C141" s="7" t="s">
        <v>248</v>
      </c>
      <c r="D141" s="10">
        <v>915</v>
      </c>
      <c r="E141" s="7" t="s">
        <v>51</v>
      </c>
      <c r="F141" s="7" t="s">
        <v>52</v>
      </c>
      <c r="G141" s="53"/>
      <c r="H141" s="53"/>
      <c r="I141" s="53">
        <v>10</v>
      </c>
      <c r="J141" s="53">
        <v>9</v>
      </c>
      <c r="K141" s="17">
        <f t="shared" si="2"/>
        <v>19</v>
      </c>
    </row>
    <row r="142" spans="1:11" x14ac:dyDescent="0.2">
      <c r="A142" s="66"/>
      <c r="B142" s="10">
        <v>11</v>
      </c>
      <c r="C142" s="7" t="s">
        <v>198</v>
      </c>
      <c r="D142" s="10">
        <v>365</v>
      </c>
      <c r="E142" s="7" t="s">
        <v>75</v>
      </c>
      <c r="F142" s="7" t="s">
        <v>34</v>
      </c>
      <c r="G142" s="53"/>
      <c r="H142" s="54">
        <v>11</v>
      </c>
      <c r="I142" s="54"/>
      <c r="J142" s="54">
        <v>7</v>
      </c>
      <c r="K142" s="17">
        <f t="shared" si="2"/>
        <v>18</v>
      </c>
    </row>
    <row r="143" spans="1:11" x14ac:dyDescent="0.2">
      <c r="A143" s="66"/>
      <c r="B143" s="10">
        <v>12</v>
      </c>
      <c r="C143" s="7" t="s">
        <v>134</v>
      </c>
      <c r="D143" s="10">
        <v>666</v>
      </c>
      <c r="E143" s="7" t="s">
        <v>48</v>
      </c>
      <c r="F143" s="2" t="s">
        <v>34</v>
      </c>
      <c r="G143" s="53">
        <v>7</v>
      </c>
      <c r="H143" s="54">
        <v>3</v>
      </c>
      <c r="I143" s="54">
        <v>3</v>
      </c>
      <c r="J143" s="54">
        <v>2</v>
      </c>
      <c r="K143" s="17">
        <f t="shared" si="2"/>
        <v>15</v>
      </c>
    </row>
    <row r="144" spans="1:11" x14ac:dyDescent="0.2">
      <c r="A144" s="66"/>
      <c r="B144" s="10">
        <v>13</v>
      </c>
      <c r="C144" s="7" t="s">
        <v>136</v>
      </c>
      <c r="D144" s="10">
        <v>144</v>
      </c>
      <c r="E144" s="7" t="s">
        <v>75</v>
      </c>
      <c r="F144" s="2" t="s">
        <v>34</v>
      </c>
      <c r="G144" s="53">
        <v>5</v>
      </c>
      <c r="H144" s="54">
        <v>9</v>
      </c>
      <c r="I144" s="54"/>
      <c r="J144" s="54"/>
      <c r="K144" s="17">
        <f t="shared" si="2"/>
        <v>14</v>
      </c>
    </row>
    <row r="145" spans="1:11" x14ac:dyDescent="0.2">
      <c r="A145" s="66"/>
      <c r="B145" s="10">
        <v>14</v>
      </c>
      <c r="C145" s="2" t="s">
        <v>129</v>
      </c>
      <c r="D145" s="62">
        <v>99</v>
      </c>
      <c r="E145" s="2" t="s">
        <v>75</v>
      </c>
      <c r="F145" s="2" t="s">
        <v>34</v>
      </c>
      <c r="G145" s="53">
        <v>13</v>
      </c>
      <c r="H145" s="54"/>
      <c r="I145" s="54"/>
      <c r="J145" s="54"/>
      <c r="K145" s="17">
        <f t="shared" si="2"/>
        <v>13</v>
      </c>
    </row>
    <row r="146" spans="1:11" x14ac:dyDescent="0.2">
      <c r="A146" s="66"/>
      <c r="B146" s="10">
        <v>15</v>
      </c>
      <c r="C146" s="7" t="s">
        <v>161</v>
      </c>
      <c r="D146" s="10">
        <v>766</v>
      </c>
      <c r="E146" s="7" t="s">
        <v>75</v>
      </c>
      <c r="F146" s="2" t="s">
        <v>34</v>
      </c>
      <c r="G146" s="53">
        <v>0</v>
      </c>
      <c r="H146" s="54">
        <v>2</v>
      </c>
      <c r="I146" s="54"/>
      <c r="J146" s="54">
        <v>11</v>
      </c>
      <c r="K146" s="17">
        <f t="shared" si="2"/>
        <v>13</v>
      </c>
    </row>
    <row r="147" spans="1:11" x14ac:dyDescent="0.2">
      <c r="A147" s="66"/>
      <c r="B147" s="10">
        <v>16</v>
      </c>
      <c r="C147" s="7" t="s">
        <v>249</v>
      </c>
      <c r="D147" s="10">
        <v>282</v>
      </c>
      <c r="E147" s="7" t="s">
        <v>75</v>
      </c>
      <c r="F147" s="7" t="s">
        <v>34</v>
      </c>
      <c r="G147" s="53"/>
      <c r="H147" s="53"/>
      <c r="I147" s="53">
        <v>9</v>
      </c>
      <c r="J147" s="53">
        <v>1</v>
      </c>
      <c r="K147" s="17">
        <f t="shared" si="2"/>
        <v>10</v>
      </c>
    </row>
    <row r="148" spans="1:11" x14ac:dyDescent="0.2">
      <c r="A148" s="66"/>
      <c r="B148" s="10">
        <v>17</v>
      </c>
      <c r="C148" s="2" t="s">
        <v>252</v>
      </c>
      <c r="D148" s="58">
        <v>817</v>
      </c>
      <c r="E148" s="2" t="s">
        <v>51</v>
      </c>
      <c r="F148" s="2" t="s">
        <v>52</v>
      </c>
      <c r="G148" s="53"/>
      <c r="H148" s="53"/>
      <c r="I148" s="53">
        <v>4</v>
      </c>
      <c r="J148" s="53">
        <v>6</v>
      </c>
      <c r="K148" s="17">
        <f t="shared" si="2"/>
        <v>10</v>
      </c>
    </row>
    <row r="149" spans="1:11" x14ac:dyDescent="0.2">
      <c r="A149" s="66"/>
      <c r="B149" s="10">
        <v>18</v>
      </c>
      <c r="C149" s="2" t="s">
        <v>140</v>
      </c>
      <c r="D149" s="29">
        <v>366</v>
      </c>
      <c r="E149" s="2" t="s">
        <v>141</v>
      </c>
      <c r="F149" s="2" t="s">
        <v>34</v>
      </c>
      <c r="G149" s="53">
        <v>1</v>
      </c>
      <c r="H149" s="54">
        <v>8</v>
      </c>
      <c r="I149" s="54"/>
      <c r="J149" s="54"/>
      <c r="K149" s="17">
        <f t="shared" si="2"/>
        <v>9</v>
      </c>
    </row>
    <row r="150" spans="1:11" x14ac:dyDescent="0.2">
      <c r="A150" s="66"/>
      <c r="B150" s="10">
        <v>19</v>
      </c>
      <c r="C150" s="7" t="s">
        <v>250</v>
      </c>
      <c r="D150" s="10">
        <v>132</v>
      </c>
      <c r="E150" s="7" t="s">
        <v>75</v>
      </c>
      <c r="F150" s="7" t="s">
        <v>52</v>
      </c>
      <c r="G150" s="53"/>
      <c r="H150" s="53"/>
      <c r="I150" s="53">
        <v>7</v>
      </c>
      <c r="J150" s="53" t="s">
        <v>181</v>
      </c>
      <c r="K150" s="17">
        <f t="shared" si="2"/>
        <v>7</v>
      </c>
    </row>
    <row r="151" spans="1:11" x14ac:dyDescent="0.2">
      <c r="A151" s="66"/>
      <c r="B151" s="10">
        <v>20</v>
      </c>
      <c r="C151" s="2" t="s">
        <v>135</v>
      </c>
      <c r="D151" s="61">
        <v>66</v>
      </c>
      <c r="E151" s="2" t="s">
        <v>97</v>
      </c>
      <c r="F151" s="2" t="s">
        <v>34</v>
      </c>
      <c r="G151" s="53">
        <v>6</v>
      </c>
      <c r="H151" s="54">
        <v>1</v>
      </c>
      <c r="I151" s="54"/>
      <c r="J151" s="54"/>
      <c r="K151" s="17">
        <f t="shared" si="2"/>
        <v>7</v>
      </c>
    </row>
    <row r="152" spans="1:11" x14ac:dyDescent="0.2">
      <c r="A152" s="66"/>
      <c r="B152" s="10">
        <v>21</v>
      </c>
      <c r="C152" s="2" t="s">
        <v>156</v>
      </c>
      <c r="D152" s="61">
        <v>829</v>
      </c>
      <c r="E152" s="2" t="s">
        <v>157</v>
      </c>
      <c r="F152" s="2" t="s">
        <v>34</v>
      </c>
      <c r="G152" s="53">
        <v>0</v>
      </c>
      <c r="H152" s="54">
        <v>5</v>
      </c>
      <c r="I152" s="54" t="s">
        <v>179</v>
      </c>
      <c r="J152" s="54" t="s">
        <v>177</v>
      </c>
      <c r="K152" s="17">
        <f t="shared" si="2"/>
        <v>5</v>
      </c>
    </row>
    <row r="153" spans="1:11" x14ac:dyDescent="0.2">
      <c r="A153" s="66"/>
      <c r="B153" s="10">
        <v>22</v>
      </c>
      <c r="C153" s="7" t="s">
        <v>251</v>
      </c>
      <c r="D153" s="10">
        <v>694</v>
      </c>
      <c r="E153" s="7" t="s">
        <v>75</v>
      </c>
      <c r="F153" s="7" t="s">
        <v>34</v>
      </c>
      <c r="G153" s="53"/>
      <c r="H153" s="53"/>
      <c r="I153" s="53">
        <v>5</v>
      </c>
      <c r="J153" s="53" t="s">
        <v>179</v>
      </c>
      <c r="K153" s="17">
        <f t="shared" si="2"/>
        <v>5</v>
      </c>
    </row>
    <row r="154" spans="1:11" x14ac:dyDescent="0.2">
      <c r="A154" s="66"/>
      <c r="B154" s="10">
        <v>23</v>
      </c>
      <c r="C154" s="2" t="s">
        <v>296</v>
      </c>
      <c r="D154" s="29">
        <v>363</v>
      </c>
      <c r="E154" s="2" t="s">
        <v>75</v>
      </c>
      <c r="F154" s="2" t="s">
        <v>34</v>
      </c>
      <c r="G154" s="53"/>
      <c r="H154" s="54"/>
      <c r="I154" s="54"/>
      <c r="J154" s="54">
        <v>5</v>
      </c>
      <c r="K154" s="17">
        <f t="shared" si="2"/>
        <v>5</v>
      </c>
    </row>
    <row r="155" spans="1:11" x14ac:dyDescent="0.2">
      <c r="A155" s="66"/>
      <c r="B155" s="10">
        <v>24</v>
      </c>
      <c r="C155" s="2" t="s">
        <v>137</v>
      </c>
      <c r="D155" s="62">
        <v>143</v>
      </c>
      <c r="E155" s="2" t="s">
        <v>75</v>
      </c>
      <c r="F155" s="2" t="s">
        <v>34</v>
      </c>
      <c r="G155" s="53">
        <v>4</v>
      </c>
      <c r="H155" s="54"/>
      <c r="I155" s="54"/>
      <c r="J155" s="54"/>
      <c r="K155" s="17">
        <f t="shared" si="2"/>
        <v>4</v>
      </c>
    </row>
    <row r="156" spans="1:11" x14ac:dyDescent="0.2">
      <c r="A156" s="66"/>
      <c r="B156" s="10">
        <v>25</v>
      </c>
      <c r="C156" s="7" t="s">
        <v>138</v>
      </c>
      <c r="D156" s="10">
        <v>570</v>
      </c>
      <c r="E156" s="7" t="s">
        <v>75</v>
      </c>
      <c r="F156" s="2" t="s">
        <v>34</v>
      </c>
      <c r="G156" s="53">
        <v>3</v>
      </c>
      <c r="H156" s="54" t="s">
        <v>177</v>
      </c>
      <c r="I156" s="54"/>
      <c r="J156" s="54"/>
      <c r="K156" s="17">
        <f t="shared" si="2"/>
        <v>3</v>
      </c>
    </row>
    <row r="157" spans="1:11" x14ac:dyDescent="0.2">
      <c r="A157" s="66"/>
      <c r="B157" s="10">
        <v>26</v>
      </c>
      <c r="C157" s="2" t="s">
        <v>253</v>
      </c>
      <c r="D157" s="15">
        <v>994</v>
      </c>
      <c r="E157" s="2" t="s">
        <v>243</v>
      </c>
      <c r="F157" s="2" t="s">
        <v>52</v>
      </c>
      <c r="G157" s="53"/>
      <c r="H157" s="53"/>
      <c r="I157" s="53">
        <v>2</v>
      </c>
      <c r="J157" s="53" t="s">
        <v>184</v>
      </c>
      <c r="K157" s="17">
        <f t="shared" si="2"/>
        <v>2</v>
      </c>
    </row>
    <row r="158" spans="1:11" x14ac:dyDescent="0.2">
      <c r="A158" s="66"/>
      <c r="B158" s="10">
        <v>27</v>
      </c>
      <c r="C158" s="2" t="s">
        <v>139</v>
      </c>
      <c r="D158" s="62">
        <v>50</v>
      </c>
      <c r="E158" s="2" t="s">
        <v>75</v>
      </c>
      <c r="F158" s="2" t="s">
        <v>34</v>
      </c>
      <c r="G158" s="53">
        <v>2</v>
      </c>
      <c r="H158" s="54"/>
      <c r="I158" s="54"/>
      <c r="J158" s="54"/>
      <c r="K158" s="17">
        <f t="shared" si="2"/>
        <v>2</v>
      </c>
    </row>
    <row r="159" spans="1:11" x14ac:dyDescent="0.2">
      <c r="A159" s="66"/>
      <c r="B159" s="10">
        <v>28</v>
      </c>
      <c r="C159" s="2" t="s">
        <v>143</v>
      </c>
      <c r="D159" s="62">
        <v>177</v>
      </c>
      <c r="E159" s="2" t="s">
        <v>97</v>
      </c>
      <c r="F159" s="2" t="s">
        <v>34</v>
      </c>
      <c r="G159" s="53" t="s">
        <v>178</v>
      </c>
      <c r="H159" s="54"/>
      <c r="I159" s="54">
        <v>1</v>
      </c>
      <c r="J159" s="54"/>
      <c r="K159" s="17">
        <f t="shared" si="2"/>
        <v>1</v>
      </c>
    </row>
    <row r="160" spans="1:11" x14ac:dyDescent="0.2">
      <c r="A160" s="66"/>
      <c r="B160" s="10">
        <v>29</v>
      </c>
      <c r="C160" s="7" t="s">
        <v>142</v>
      </c>
      <c r="D160" s="10">
        <v>553</v>
      </c>
      <c r="E160" s="7" t="s">
        <v>75</v>
      </c>
      <c r="F160" s="2" t="s">
        <v>34</v>
      </c>
      <c r="G160" s="53" t="s">
        <v>177</v>
      </c>
      <c r="H160" s="54"/>
      <c r="I160" s="54"/>
      <c r="J160" s="54"/>
      <c r="K160" s="17">
        <f t="shared" si="2"/>
        <v>0</v>
      </c>
    </row>
    <row r="161" spans="1:11" x14ac:dyDescent="0.2">
      <c r="A161" s="66"/>
      <c r="B161" s="10">
        <v>30</v>
      </c>
      <c r="C161" s="7" t="s">
        <v>297</v>
      </c>
      <c r="D161" s="10">
        <v>440</v>
      </c>
      <c r="E161" s="7" t="s">
        <v>75</v>
      </c>
      <c r="F161" s="7" t="s">
        <v>52</v>
      </c>
      <c r="G161" s="53"/>
      <c r="H161" s="53"/>
      <c r="I161" s="53" t="s">
        <v>177</v>
      </c>
      <c r="J161" s="53" t="s">
        <v>178</v>
      </c>
      <c r="K161" s="17">
        <f t="shared" si="2"/>
        <v>0</v>
      </c>
    </row>
    <row r="162" spans="1:11" x14ac:dyDescent="0.2">
      <c r="A162" s="66"/>
      <c r="B162" s="10">
        <v>31</v>
      </c>
      <c r="C162" s="7" t="s">
        <v>200</v>
      </c>
      <c r="D162" s="10">
        <v>641</v>
      </c>
      <c r="E162" s="7" t="s">
        <v>75</v>
      </c>
      <c r="F162" s="7" t="s">
        <v>34</v>
      </c>
      <c r="G162" s="53"/>
      <c r="H162" s="54" t="s">
        <v>178</v>
      </c>
      <c r="I162" s="54" t="s">
        <v>187</v>
      </c>
      <c r="J162" s="54" t="s">
        <v>187</v>
      </c>
      <c r="K162" s="17">
        <f t="shared" si="2"/>
        <v>0</v>
      </c>
    </row>
    <row r="163" spans="1:11" x14ac:dyDescent="0.2">
      <c r="A163" s="66"/>
      <c r="B163" s="10">
        <v>32</v>
      </c>
      <c r="C163" s="7" t="s">
        <v>254</v>
      </c>
      <c r="D163" s="10">
        <v>396</v>
      </c>
      <c r="E163" s="7" t="s">
        <v>75</v>
      </c>
      <c r="F163" s="7" t="s">
        <v>34</v>
      </c>
      <c r="G163" s="53"/>
      <c r="H163" s="54"/>
      <c r="I163" s="54" t="s">
        <v>178</v>
      </c>
      <c r="J163" s="54" t="s">
        <v>268</v>
      </c>
      <c r="K163" s="17">
        <f t="shared" si="2"/>
        <v>0</v>
      </c>
    </row>
    <row r="164" spans="1:11" x14ac:dyDescent="0.2">
      <c r="A164" s="66"/>
      <c r="B164" s="10">
        <v>33</v>
      </c>
      <c r="C164" s="2" t="s">
        <v>144</v>
      </c>
      <c r="D164" s="15">
        <v>46</v>
      </c>
      <c r="E164" s="2" t="s">
        <v>75</v>
      </c>
      <c r="F164" s="2" t="s">
        <v>34</v>
      </c>
      <c r="G164" s="53" t="s">
        <v>179</v>
      </c>
      <c r="H164" s="54"/>
      <c r="I164" s="54"/>
      <c r="J164" s="54"/>
      <c r="K164" s="17">
        <f t="shared" si="2"/>
        <v>0</v>
      </c>
    </row>
    <row r="165" spans="1:11" x14ac:dyDescent="0.2">
      <c r="A165" s="66"/>
      <c r="B165" s="10">
        <v>34</v>
      </c>
      <c r="C165" s="7" t="s">
        <v>255</v>
      </c>
      <c r="D165" s="10">
        <v>727</v>
      </c>
      <c r="E165" s="7" t="s">
        <v>219</v>
      </c>
      <c r="F165" s="7" t="s">
        <v>52</v>
      </c>
      <c r="G165" s="53"/>
      <c r="H165" s="54"/>
      <c r="I165" s="54" t="s">
        <v>180</v>
      </c>
      <c r="J165" s="54" t="s">
        <v>182</v>
      </c>
      <c r="K165" s="17">
        <f t="shared" si="2"/>
        <v>0</v>
      </c>
    </row>
    <row r="166" spans="1:11" x14ac:dyDescent="0.2">
      <c r="A166" s="66"/>
      <c r="B166" s="10">
        <v>35</v>
      </c>
      <c r="C166" s="2" t="s">
        <v>298</v>
      </c>
      <c r="D166" s="62">
        <v>265</v>
      </c>
      <c r="E166" s="2" t="s">
        <v>75</v>
      </c>
      <c r="F166" s="2" t="s">
        <v>52</v>
      </c>
      <c r="G166" s="53"/>
      <c r="H166" s="54"/>
      <c r="I166" s="54"/>
      <c r="J166" s="54" t="s">
        <v>180</v>
      </c>
      <c r="K166" s="17">
        <f t="shared" si="2"/>
        <v>0</v>
      </c>
    </row>
    <row r="167" spans="1:11" x14ac:dyDescent="0.2">
      <c r="A167" s="66"/>
      <c r="B167" s="10">
        <v>36</v>
      </c>
      <c r="C167" s="2" t="s">
        <v>145</v>
      </c>
      <c r="D167" s="29">
        <v>574</v>
      </c>
      <c r="E167" s="2" t="s">
        <v>97</v>
      </c>
      <c r="F167" s="2" t="s">
        <v>34</v>
      </c>
      <c r="G167" s="53" t="s">
        <v>180</v>
      </c>
      <c r="H167" s="54"/>
      <c r="I167" s="54"/>
      <c r="J167" s="54"/>
      <c r="K167" s="17">
        <f t="shared" si="2"/>
        <v>0</v>
      </c>
    </row>
    <row r="168" spans="1:11" x14ac:dyDescent="0.2">
      <c r="A168" s="66"/>
      <c r="B168" s="10">
        <v>37</v>
      </c>
      <c r="C168" s="2" t="s">
        <v>146</v>
      </c>
      <c r="D168" s="29">
        <v>354</v>
      </c>
      <c r="E168" s="2" t="s">
        <v>75</v>
      </c>
      <c r="F168" s="2" t="s">
        <v>34</v>
      </c>
      <c r="G168" s="53" t="s">
        <v>181</v>
      </c>
      <c r="H168" s="54">
        <v>0</v>
      </c>
      <c r="I168" s="54" t="s">
        <v>268</v>
      </c>
      <c r="J168" s="54"/>
      <c r="K168" s="17">
        <f t="shared" si="2"/>
        <v>0</v>
      </c>
    </row>
    <row r="169" spans="1:11" x14ac:dyDescent="0.2">
      <c r="A169" s="66"/>
      <c r="B169" s="10">
        <v>38</v>
      </c>
      <c r="C169" s="2" t="s">
        <v>256</v>
      </c>
      <c r="D169" s="61">
        <v>508</v>
      </c>
      <c r="E169" s="2" t="s">
        <v>75</v>
      </c>
      <c r="F169" s="2" t="s">
        <v>52</v>
      </c>
      <c r="G169" s="53"/>
      <c r="H169" s="54"/>
      <c r="I169" s="54" t="s">
        <v>181</v>
      </c>
      <c r="J169" s="54"/>
      <c r="K169" s="17">
        <f t="shared" si="2"/>
        <v>0</v>
      </c>
    </row>
    <row r="170" spans="1:11" x14ac:dyDescent="0.2">
      <c r="A170" s="66"/>
      <c r="B170" s="10">
        <v>39</v>
      </c>
      <c r="C170" s="2" t="s">
        <v>147</v>
      </c>
      <c r="D170" s="61">
        <v>987</v>
      </c>
      <c r="E170" s="2" t="s">
        <v>75</v>
      </c>
      <c r="F170" s="2" t="s">
        <v>34</v>
      </c>
      <c r="G170" s="53" t="s">
        <v>182</v>
      </c>
      <c r="H170" s="54"/>
      <c r="I170" s="54"/>
      <c r="J170" s="54" t="s">
        <v>183</v>
      </c>
      <c r="K170" s="17">
        <f t="shared" si="2"/>
        <v>0</v>
      </c>
    </row>
    <row r="171" spans="1:11" x14ac:dyDescent="0.2">
      <c r="A171" s="66"/>
      <c r="B171" s="10">
        <v>40</v>
      </c>
      <c r="C171" s="2" t="s">
        <v>257</v>
      </c>
      <c r="D171" s="62">
        <v>115</v>
      </c>
      <c r="E171" s="2" t="s">
        <v>232</v>
      </c>
      <c r="F171" s="2" t="s">
        <v>52</v>
      </c>
      <c r="G171" s="53"/>
      <c r="H171" s="54"/>
      <c r="I171" s="54" t="s">
        <v>182</v>
      </c>
      <c r="J171" s="54">
        <v>0</v>
      </c>
      <c r="K171" s="17">
        <f t="shared" si="2"/>
        <v>0</v>
      </c>
    </row>
    <row r="172" spans="1:11" x14ac:dyDescent="0.2">
      <c r="A172" s="66"/>
      <c r="B172" s="10">
        <v>41</v>
      </c>
      <c r="C172" s="7" t="s">
        <v>258</v>
      </c>
      <c r="D172" s="10">
        <v>713</v>
      </c>
      <c r="E172" s="7" t="s">
        <v>75</v>
      </c>
      <c r="F172" s="7" t="s">
        <v>52</v>
      </c>
      <c r="G172" s="53"/>
      <c r="H172" s="54"/>
      <c r="I172" s="54" t="s">
        <v>183</v>
      </c>
      <c r="J172" s="54"/>
      <c r="K172" s="17">
        <f t="shared" si="2"/>
        <v>0</v>
      </c>
    </row>
    <row r="173" spans="1:11" x14ac:dyDescent="0.2">
      <c r="A173" s="66"/>
      <c r="B173" s="10">
        <v>42</v>
      </c>
      <c r="C173" s="2" t="s">
        <v>148</v>
      </c>
      <c r="D173" s="29">
        <v>573</v>
      </c>
      <c r="E173" s="2" t="s">
        <v>75</v>
      </c>
      <c r="F173" s="2" t="s">
        <v>34</v>
      </c>
      <c r="G173" s="53" t="s">
        <v>183</v>
      </c>
      <c r="H173" s="54"/>
      <c r="I173" s="54"/>
      <c r="J173" s="54"/>
      <c r="K173" s="17">
        <f t="shared" si="2"/>
        <v>0</v>
      </c>
    </row>
    <row r="174" spans="1:11" x14ac:dyDescent="0.2">
      <c r="A174" s="66"/>
      <c r="B174" s="10">
        <v>43</v>
      </c>
      <c r="C174" s="2" t="s">
        <v>149</v>
      </c>
      <c r="D174" s="29">
        <v>853</v>
      </c>
      <c r="E174" s="2" t="s">
        <v>92</v>
      </c>
      <c r="F174" s="2" t="s">
        <v>34</v>
      </c>
      <c r="G174" s="53" t="s">
        <v>184</v>
      </c>
      <c r="H174" s="54"/>
      <c r="I174" s="54"/>
      <c r="J174" s="54" t="s">
        <v>186</v>
      </c>
      <c r="K174" s="17">
        <f t="shared" si="2"/>
        <v>0</v>
      </c>
    </row>
    <row r="175" spans="1:11" x14ac:dyDescent="0.2">
      <c r="A175" s="66"/>
      <c r="B175" s="10">
        <v>44</v>
      </c>
      <c r="C175" s="2" t="s">
        <v>259</v>
      </c>
      <c r="D175" s="29">
        <v>619</v>
      </c>
      <c r="E175" s="2" t="s">
        <v>75</v>
      </c>
      <c r="F175" s="2" t="s">
        <v>52</v>
      </c>
      <c r="G175" s="53"/>
      <c r="H175" s="54"/>
      <c r="I175" s="54" t="s">
        <v>184</v>
      </c>
      <c r="J175" s="54" t="s">
        <v>314</v>
      </c>
      <c r="K175" s="17">
        <f t="shared" si="2"/>
        <v>0</v>
      </c>
    </row>
    <row r="176" spans="1:11" x14ac:dyDescent="0.2">
      <c r="A176" s="66"/>
      <c r="B176" s="10">
        <v>45</v>
      </c>
      <c r="C176" s="2" t="s">
        <v>205</v>
      </c>
      <c r="D176" s="58">
        <v>401</v>
      </c>
      <c r="E176" s="2" t="s">
        <v>75</v>
      </c>
      <c r="F176" s="2" t="s">
        <v>34</v>
      </c>
      <c r="G176" s="53"/>
      <c r="H176" s="53">
        <v>0</v>
      </c>
      <c r="I176" s="53" t="s">
        <v>185</v>
      </c>
      <c r="J176" s="53" t="s">
        <v>189</v>
      </c>
      <c r="K176" s="17">
        <f t="shared" si="2"/>
        <v>0</v>
      </c>
    </row>
    <row r="177" spans="1:11" x14ac:dyDescent="0.2">
      <c r="A177" s="66"/>
      <c r="B177" s="10">
        <v>46</v>
      </c>
      <c r="C177" s="36" t="s">
        <v>150</v>
      </c>
      <c r="D177" s="29">
        <v>83</v>
      </c>
      <c r="E177" s="2" t="s">
        <v>97</v>
      </c>
      <c r="F177" s="2" t="s">
        <v>34</v>
      </c>
      <c r="G177" s="53" t="s">
        <v>185</v>
      </c>
      <c r="H177" s="54"/>
      <c r="I177" s="54" t="s">
        <v>264</v>
      </c>
      <c r="J177" s="54" t="s">
        <v>307</v>
      </c>
      <c r="K177" s="17">
        <f t="shared" si="2"/>
        <v>0</v>
      </c>
    </row>
    <row r="178" spans="1:11" x14ac:dyDescent="0.2">
      <c r="A178" s="66"/>
      <c r="B178" s="10">
        <v>47</v>
      </c>
      <c r="C178" s="2" t="s">
        <v>299</v>
      </c>
      <c r="D178" s="62">
        <v>509</v>
      </c>
      <c r="E178" s="2" t="s">
        <v>75</v>
      </c>
      <c r="F178" s="2" t="s">
        <v>34</v>
      </c>
      <c r="G178" s="53"/>
      <c r="H178" s="54"/>
      <c r="I178" s="54"/>
      <c r="J178" s="54" t="s">
        <v>185</v>
      </c>
      <c r="K178" s="17">
        <f t="shared" si="2"/>
        <v>0</v>
      </c>
    </row>
    <row r="179" spans="1:11" x14ac:dyDescent="0.2">
      <c r="A179" s="66"/>
      <c r="B179" s="10">
        <v>48</v>
      </c>
      <c r="C179" s="2" t="s">
        <v>260</v>
      </c>
      <c r="D179" s="58">
        <v>36</v>
      </c>
      <c r="E179" s="2" t="s">
        <v>75</v>
      </c>
      <c r="F179" s="2" t="s">
        <v>34</v>
      </c>
      <c r="G179" s="53"/>
      <c r="H179" s="54"/>
      <c r="I179" s="54" t="s">
        <v>186</v>
      </c>
      <c r="J179" s="54"/>
      <c r="K179" s="17">
        <f t="shared" si="2"/>
        <v>0</v>
      </c>
    </row>
    <row r="180" spans="1:11" x14ac:dyDescent="0.2">
      <c r="A180" s="66"/>
      <c r="B180" s="10">
        <v>49</v>
      </c>
      <c r="C180" s="2" t="s">
        <v>151</v>
      </c>
      <c r="D180" s="62">
        <v>148</v>
      </c>
      <c r="E180" s="2" t="s">
        <v>75</v>
      </c>
      <c r="F180" s="2" t="s">
        <v>34</v>
      </c>
      <c r="G180" s="53" t="s">
        <v>186</v>
      </c>
      <c r="H180" s="54"/>
      <c r="I180" s="54"/>
      <c r="J180" s="54"/>
      <c r="K180" s="17">
        <f t="shared" si="2"/>
        <v>0</v>
      </c>
    </row>
    <row r="181" spans="1:11" x14ac:dyDescent="0.2">
      <c r="A181" s="66"/>
      <c r="B181" s="10">
        <v>50</v>
      </c>
      <c r="C181" s="2" t="s">
        <v>152</v>
      </c>
      <c r="D181" s="62">
        <v>507</v>
      </c>
      <c r="E181" s="2" t="s">
        <v>75</v>
      </c>
      <c r="F181" s="2" t="s">
        <v>34</v>
      </c>
      <c r="G181" s="53" t="s">
        <v>187</v>
      </c>
      <c r="H181" s="54"/>
      <c r="I181" s="54"/>
      <c r="J181" s="54"/>
      <c r="K181" s="17">
        <f t="shared" si="2"/>
        <v>0</v>
      </c>
    </row>
    <row r="182" spans="1:11" x14ac:dyDescent="0.2">
      <c r="A182" s="66"/>
      <c r="B182" s="10">
        <v>51</v>
      </c>
      <c r="C182" s="7" t="s">
        <v>261</v>
      </c>
      <c r="D182" s="10">
        <v>777</v>
      </c>
      <c r="E182" s="7" t="s">
        <v>75</v>
      </c>
      <c r="F182" s="7" t="s">
        <v>52</v>
      </c>
      <c r="G182" s="53"/>
      <c r="H182" s="54"/>
      <c r="I182" s="54" t="s">
        <v>188</v>
      </c>
      <c r="J182" s="54" t="s">
        <v>313</v>
      </c>
      <c r="K182" s="17">
        <f t="shared" si="2"/>
        <v>0</v>
      </c>
    </row>
    <row r="183" spans="1:11" x14ac:dyDescent="0.2">
      <c r="A183" s="66"/>
      <c r="B183" s="10">
        <v>52</v>
      </c>
      <c r="C183" s="2" t="s">
        <v>300</v>
      </c>
      <c r="D183" s="62">
        <v>885</v>
      </c>
      <c r="E183" s="2" t="s">
        <v>75</v>
      </c>
      <c r="F183" s="2" t="s">
        <v>34</v>
      </c>
      <c r="G183" s="53"/>
      <c r="H183" s="54"/>
      <c r="I183" s="54"/>
      <c r="J183" s="54" t="s">
        <v>188</v>
      </c>
      <c r="K183" s="17">
        <f t="shared" si="2"/>
        <v>0</v>
      </c>
    </row>
    <row r="184" spans="1:11" x14ac:dyDescent="0.2">
      <c r="A184" s="66"/>
      <c r="B184" s="10">
        <v>53</v>
      </c>
      <c r="C184" s="7" t="s">
        <v>153</v>
      </c>
      <c r="D184" s="10">
        <v>734</v>
      </c>
      <c r="E184" s="7" t="s">
        <v>75</v>
      </c>
      <c r="F184" s="2" t="s">
        <v>34</v>
      </c>
      <c r="G184" s="53" t="s">
        <v>188</v>
      </c>
      <c r="H184" s="54">
        <v>0</v>
      </c>
      <c r="I184" s="54">
        <v>0</v>
      </c>
      <c r="J184" s="54">
        <v>0</v>
      </c>
      <c r="K184" s="17">
        <f t="shared" si="2"/>
        <v>0</v>
      </c>
    </row>
    <row r="185" spans="1:11" x14ac:dyDescent="0.2">
      <c r="A185" s="66"/>
      <c r="B185" s="10">
        <v>54</v>
      </c>
      <c r="C185" s="7" t="s">
        <v>158</v>
      </c>
      <c r="D185" s="10">
        <v>655</v>
      </c>
      <c r="E185" s="7" t="s">
        <v>75</v>
      </c>
      <c r="F185" s="2" t="s">
        <v>34</v>
      </c>
      <c r="G185" s="53">
        <v>0</v>
      </c>
      <c r="H185" s="54">
        <v>0</v>
      </c>
      <c r="I185" s="54" t="s">
        <v>189</v>
      </c>
      <c r="J185" s="54"/>
      <c r="K185" s="17">
        <f t="shared" si="2"/>
        <v>0</v>
      </c>
    </row>
    <row r="186" spans="1:11" x14ac:dyDescent="0.2">
      <c r="A186" s="66"/>
      <c r="B186" s="10">
        <v>55</v>
      </c>
      <c r="C186" s="2" t="s">
        <v>301</v>
      </c>
      <c r="D186" s="62">
        <v>773</v>
      </c>
      <c r="E186" s="2" t="s">
        <v>75</v>
      </c>
      <c r="F186" s="2" t="s">
        <v>34</v>
      </c>
      <c r="G186" s="53"/>
      <c r="H186" s="54"/>
      <c r="I186" s="54"/>
      <c r="J186" s="54" t="s">
        <v>190</v>
      </c>
      <c r="K186" s="17">
        <f t="shared" si="2"/>
        <v>0</v>
      </c>
    </row>
    <row r="187" spans="1:11" x14ac:dyDescent="0.2">
      <c r="A187" s="66"/>
      <c r="B187" s="10">
        <v>56</v>
      </c>
      <c r="C187" s="7" t="s">
        <v>204</v>
      </c>
      <c r="D187" s="10">
        <v>353</v>
      </c>
      <c r="E187" s="7" t="s">
        <v>75</v>
      </c>
      <c r="F187" s="7" t="s">
        <v>34</v>
      </c>
      <c r="G187" s="53"/>
      <c r="H187" s="53">
        <v>0</v>
      </c>
      <c r="I187" s="53" t="s">
        <v>190</v>
      </c>
      <c r="J187" s="53"/>
      <c r="K187" s="17">
        <f t="shared" si="2"/>
        <v>0</v>
      </c>
    </row>
    <row r="188" spans="1:11" x14ac:dyDescent="0.2">
      <c r="A188" s="66"/>
      <c r="B188" s="10">
        <v>57</v>
      </c>
      <c r="C188" s="7" t="s">
        <v>302</v>
      </c>
      <c r="D188" s="10">
        <v>878</v>
      </c>
      <c r="E188" s="7" t="s">
        <v>75</v>
      </c>
      <c r="F188" s="2" t="s">
        <v>34</v>
      </c>
      <c r="G188" s="53"/>
      <c r="H188" s="54"/>
      <c r="I188" s="54"/>
      <c r="J188" s="54" t="s">
        <v>262</v>
      </c>
      <c r="K188" s="17">
        <f t="shared" si="2"/>
        <v>0</v>
      </c>
    </row>
    <row r="189" spans="1:11" x14ac:dyDescent="0.2">
      <c r="A189" s="66"/>
      <c r="B189" s="10">
        <v>58</v>
      </c>
      <c r="C189" s="2" t="s">
        <v>263</v>
      </c>
      <c r="D189" s="62">
        <v>977</v>
      </c>
      <c r="E189" s="2" t="s">
        <v>75</v>
      </c>
      <c r="F189" s="2" t="s">
        <v>52</v>
      </c>
      <c r="G189" s="53"/>
      <c r="H189" s="54"/>
      <c r="I189" s="54" t="s">
        <v>262</v>
      </c>
      <c r="J189" s="54"/>
      <c r="K189" s="17">
        <f t="shared" si="2"/>
        <v>0</v>
      </c>
    </row>
    <row r="190" spans="1:11" x14ac:dyDescent="0.2">
      <c r="A190" s="66"/>
      <c r="B190" s="10">
        <v>59</v>
      </c>
      <c r="C190" s="2" t="s">
        <v>303</v>
      </c>
      <c r="D190" s="62">
        <v>701</v>
      </c>
      <c r="E190" s="2" t="s">
        <v>219</v>
      </c>
      <c r="F190" s="2" t="s">
        <v>52</v>
      </c>
      <c r="G190" s="53"/>
      <c r="H190" s="53"/>
      <c r="I190" s="53"/>
      <c r="J190" s="53" t="s">
        <v>264</v>
      </c>
      <c r="K190" s="17">
        <f t="shared" si="2"/>
        <v>0</v>
      </c>
    </row>
    <row r="191" spans="1:11" x14ac:dyDescent="0.2">
      <c r="A191" s="66"/>
      <c r="B191" s="10">
        <v>60</v>
      </c>
      <c r="C191" s="2" t="s">
        <v>304</v>
      </c>
      <c r="D191" s="62">
        <v>176</v>
      </c>
      <c r="E191" s="2" t="s">
        <v>75</v>
      </c>
      <c r="F191" s="2" t="s">
        <v>34</v>
      </c>
      <c r="G191" s="53"/>
      <c r="H191" s="53"/>
      <c r="I191" s="53"/>
      <c r="J191" s="53" t="s">
        <v>265</v>
      </c>
      <c r="K191" s="17">
        <f t="shared" si="2"/>
        <v>0</v>
      </c>
    </row>
    <row r="192" spans="1:11" x14ac:dyDescent="0.2">
      <c r="A192" s="66"/>
      <c r="B192" s="10">
        <v>61</v>
      </c>
      <c r="C192" s="2" t="s">
        <v>266</v>
      </c>
      <c r="D192" s="61">
        <v>11</v>
      </c>
      <c r="E192" s="2" t="s">
        <v>267</v>
      </c>
      <c r="F192" s="2" t="s">
        <v>52</v>
      </c>
      <c r="G192" s="53"/>
      <c r="H192" s="54"/>
      <c r="I192" s="54" t="s">
        <v>265</v>
      </c>
      <c r="J192" s="54"/>
      <c r="K192" s="17">
        <f t="shared" si="2"/>
        <v>0</v>
      </c>
    </row>
    <row r="193" spans="1:11" x14ac:dyDescent="0.2">
      <c r="A193" s="66"/>
      <c r="B193" s="10">
        <v>62</v>
      </c>
      <c r="C193" s="7" t="s">
        <v>270</v>
      </c>
      <c r="D193" s="10">
        <v>335</v>
      </c>
      <c r="E193" s="7" t="s">
        <v>75</v>
      </c>
      <c r="F193" s="7" t="s">
        <v>34</v>
      </c>
      <c r="G193" s="53"/>
      <c r="H193" s="54"/>
      <c r="I193" s="54" t="s">
        <v>269</v>
      </c>
      <c r="J193" s="54" t="s">
        <v>274</v>
      </c>
      <c r="K193" s="17">
        <f t="shared" si="2"/>
        <v>0</v>
      </c>
    </row>
    <row r="194" spans="1:11" x14ac:dyDescent="0.2">
      <c r="A194" s="66"/>
      <c r="B194" s="10">
        <v>63</v>
      </c>
      <c r="C194" s="2" t="s">
        <v>305</v>
      </c>
      <c r="D194" s="62">
        <v>323</v>
      </c>
      <c r="E194" s="2" t="s">
        <v>75</v>
      </c>
      <c r="F194" s="2" t="s">
        <v>34</v>
      </c>
      <c r="G194" s="53"/>
      <c r="H194" s="54"/>
      <c r="I194" s="54"/>
      <c r="J194" s="54" t="s">
        <v>269</v>
      </c>
      <c r="K194" s="17">
        <f t="shared" si="2"/>
        <v>0</v>
      </c>
    </row>
    <row r="195" spans="1:11" x14ac:dyDescent="0.2">
      <c r="A195" s="66"/>
      <c r="B195" s="10">
        <v>64</v>
      </c>
      <c r="C195" s="2" t="s">
        <v>306</v>
      </c>
      <c r="D195" s="62">
        <v>626</v>
      </c>
      <c r="E195" s="2" t="s">
        <v>75</v>
      </c>
      <c r="F195" s="2" t="s">
        <v>52</v>
      </c>
      <c r="G195" s="53"/>
      <c r="H195" s="54"/>
      <c r="I195" s="54"/>
      <c r="J195" s="54" t="s">
        <v>272</v>
      </c>
      <c r="K195" s="17">
        <f t="shared" ref="K195:K258" si="3">SUM(G195:J195)</f>
        <v>0</v>
      </c>
    </row>
    <row r="196" spans="1:11" x14ac:dyDescent="0.2">
      <c r="A196" s="66"/>
      <c r="B196" s="10">
        <v>65</v>
      </c>
      <c r="C196" s="2" t="s">
        <v>271</v>
      </c>
      <c r="D196" s="29">
        <v>247</v>
      </c>
      <c r="E196" s="2" t="s">
        <v>75</v>
      </c>
      <c r="F196" s="2" t="s">
        <v>52</v>
      </c>
      <c r="G196" s="53"/>
      <c r="H196" s="54"/>
      <c r="I196" s="54" t="s">
        <v>272</v>
      </c>
      <c r="J196" s="54"/>
      <c r="K196" s="17">
        <f t="shared" si="3"/>
        <v>0</v>
      </c>
    </row>
    <row r="197" spans="1:11" x14ac:dyDescent="0.2">
      <c r="A197" s="66"/>
      <c r="B197" s="10">
        <v>66</v>
      </c>
      <c r="C197" s="2" t="s">
        <v>273</v>
      </c>
      <c r="D197" s="61">
        <v>268</v>
      </c>
      <c r="E197" s="2" t="s">
        <v>75</v>
      </c>
      <c r="F197" s="2" t="s">
        <v>34</v>
      </c>
      <c r="G197" s="53"/>
      <c r="H197" s="54"/>
      <c r="I197" s="54" t="s">
        <v>274</v>
      </c>
      <c r="J197" s="54"/>
      <c r="K197" s="17">
        <f t="shared" si="3"/>
        <v>0</v>
      </c>
    </row>
    <row r="198" spans="1:11" x14ac:dyDescent="0.2">
      <c r="A198" s="66"/>
      <c r="B198" s="10">
        <v>67</v>
      </c>
      <c r="C198" s="2" t="s">
        <v>309</v>
      </c>
      <c r="D198" s="62">
        <v>596</v>
      </c>
      <c r="E198" s="2" t="s">
        <v>75</v>
      </c>
      <c r="F198" s="2" t="s">
        <v>34</v>
      </c>
      <c r="G198" s="53"/>
      <c r="H198" s="54"/>
      <c r="I198" s="54"/>
      <c r="J198" s="54" t="s">
        <v>308</v>
      </c>
      <c r="K198" s="17">
        <f t="shared" si="3"/>
        <v>0</v>
      </c>
    </row>
    <row r="199" spans="1:11" x14ac:dyDescent="0.2">
      <c r="A199" s="66"/>
      <c r="B199" s="10">
        <v>68</v>
      </c>
      <c r="C199" s="2" t="s">
        <v>201</v>
      </c>
      <c r="D199" s="29">
        <v>269</v>
      </c>
      <c r="E199" s="2" t="s">
        <v>202</v>
      </c>
      <c r="F199" s="2" t="s">
        <v>34</v>
      </c>
      <c r="G199" s="53"/>
      <c r="H199" s="53">
        <v>0</v>
      </c>
      <c r="I199" s="53"/>
      <c r="J199" s="53" t="s">
        <v>310</v>
      </c>
      <c r="K199" s="17">
        <f t="shared" si="3"/>
        <v>0</v>
      </c>
    </row>
    <row r="200" spans="1:11" x14ac:dyDescent="0.2">
      <c r="A200" s="66"/>
      <c r="B200" s="10">
        <v>69</v>
      </c>
      <c r="C200" s="2" t="s">
        <v>312</v>
      </c>
      <c r="D200" s="62">
        <v>252</v>
      </c>
      <c r="E200" s="2" t="s">
        <v>75</v>
      </c>
      <c r="F200" s="2" t="s">
        <v>34</v>
      </c>
      <c r="G200" s="53"/>
      <c r="H200" s="54"/>
      <c r="I200" s="54"/>
      <c r="J200" s="54" t="s">
        <v>311</v>
      </c>
      <c r="K200" s="17">
        <f t="shared" si="3"/>
        <v>0</v>
      </c>
    </row>
    <row r="201" spans="1:11" x14ac:dyDescent="0.2">
      <c r="A201" s="66"/>
      <c r="B201" s="10">
        <v>70</v>
      </c>
      <c r="C201" s="2" t="s">
        <v>316</v>
      </c>
      <c r="D201" s="62">
        <v>39</v>
      </c>
      <c r="E201" s="2" t="s">
        <v>75</v>
      </c>
      <c r="F201" s="2" t="s">
        <v>34</v>
      </c>
      <c r="G201" s="53"/>
      <c r="H201" s="54"/>
      <c r="I201" s="54"/>
      <c r="J201" s="54" t="s">
        <v>315</v>
      </c>
      <c r="K201" s="17">
        <f t="shared" si="3"/>
        <v>0</v>
      </c>
    </row>
    <row r="202" spans="1:11" x14ac:dyDescent="0.2">
      <c r="A202" s="66"/>
      <c r="B202" s="10"/>
      <c r="C202" s="2" t="s">
        <v>154</v>
      </c>
      <c r="D202" s="29">
        <v>95</v>
      </c>
      <c r="E202" s="2" t="s">
        <v>36</v>
      </c>
      <c r="F202" s="2" t="s">
        <v>34</v>
      </c>
      <c r="G202" s="53">
        <v>0</v>
      </c>
      <c r="H202" s="54"/>
      <c r="I202" s="54"/>
      <c r="J202" s="54"/>
      <c r="K202" s="17">
        <f t="shared" si="3"/>
        <v>0</v>
      </c>
    </row>
    <row r="203" spans="1:11" x14ac:dyDescent="0.2">
      <c r="A203" s="66"/>
      <c r="B203" s="10"/>
      <c r="C203" s="2" t="s">
        <v>155</v>
      </c>
      <c r="D203" s="61">
        <v>577</v>
      </c>
      <c r="E203" s="2" t="s">
        <v>75</v>
      </c>
      <c r="F203" s="2" t="s">
        <v>34</v>
      </c>
      <c r="G203" s="53">
        <v>0</v>
      </c>
      <c r="H203" s="54"/>
      <c r="I203" s="54"/>
      <c r="J203" s="54"/>
      <c r="K203" s="17">
        <f t="shared" si="3"/>
        <v>0</v>
      </c>
    </row>
    <row r="204" spans="1:11" x14ac:dyDescent="0.2">
      <c r="A204" s="66"/>
      <c r="B204" s="10"/>
      <c r="C204" s="2" t="s">
        <v>159</v>
      </c>
      <c r="D204" s="62">
        <v>190</v>
      </c>
      <c r="E204" s="2" t="s">
        <v>75</v>
      </c>
      <c r="F204" s="2" t="s">
        <v>34</v>
      </c>
      <c r="G204" s="53">
        <v>0</v>
      </c>
      <c r="H204" s="54"/>
      <c r="I204" s="54"/>
      <c r="J204" s="54"/>
      <c r="K204" s="17">
        <f t="shared" si="3"/>
        <v>0</v>
      </c>
    </row>
    <row r="205" spans="1:11" x14ac:dyDescent="0.2">
      <c r="A205" s="66"/>
      <c r="B205" s="10"/>
      <c r="C205" s="2" t="s">
        <v>160</v>
      </c>
      <c r="D205" s="61">
        <v>333</v>
      </c>
      <c r="E205" s="2" t="s">
        <v>97</v>
      </c>
      <c r="F205" s="2" t="s">
        <v>34</v>
      </c>
      <c r="G205" s="53">
        <v>0</v>
      </c>
      <c r="H205" s="54"/>
      <c r="I205" s="54"/>
      <c r="J205" s="54"/>
      <c r="K205" s="17">
        <f t="shared" si="3"/>
        <v>0</v>
      </c>
    </row>
    <row r="206" spans="1:11" x14ac:dyDescent="0.2">
      <c r="A206" s="66"/>
      <c r="B206" s="10"/>
      <c r="C206" s="7" t="s">
        <v>162</v>
      </c>
      <c r="D206" s="10">
        <v>911</v>
      </c>
      <c r="E206" s="7" t="s">
        <v>75</v>
      </c>
      <c r="F206" s="2" t="s">
        <v>34</v>
      </c>
      <c r="G206" s="53">
        <v>0</v>
      </c>
      <c r="H206" s="54"/>
      <c r="I206" s="54"/>
      <c r="J206" s="54"/>
      <c r="K206" s="17">
        <f t="shared" si="3"/>
        <v>0</v>
      </c>
    </row>
    <row r="207" spans="1:11" x14ac:dyDescent="0.2">
      <c r="A207" s="66"/>
      <c r="B207" s="10"/>
      <c r="C207" s="2" t="s">
        <v>203</v>
      </c>
      <c r="D207" s="62">
        <v>627</v>
      </c>
      <c r="E207" s="2" t="s">
        <v>36</v>
      </c>
      <c r="F207" s="2" t="s">
        <v>34</v>
      </c>
      <c r="G207" s="53"/>
      <c r="H207" s="53">
        <v>0</v>
      </c>
      <c r="I207" s="53"/>
      <c r="J207" s="53"/>
      <c r="K207" s="17">
        <f t="shared" si="3"/>
        <v>0</v>
      </c>
    </row>
    <row r="208" spans="1:11" x14ac:dyDescent="0.2">
      <c r="A208" s="66"/>
      <c r="B208" s="10"/>
      <c r="C208" s="2" t="s">
        <v>275</v>
      </c>
      <c r="D208" s="62">
        <v>163</v>
      </c>
      <c r="E208" s="2" t="s">
        <v>75</v>
      </c>
      <c r="F208" s="2" t="s">
        <v>34</v>
      </c>
      <c r="G208" s="53"/>
      <c r="H208" s="54"/>
      <c r="I208" s="54">
        <v>0</v>
      </c>
      <c r="J208" s="54"/>
      <c r="K208" s="17">
        <f t="shared" si="3"/>
        <v>0</v>
      </c>
    </row>
    <row r="209" spans="1:11" x14ac:dyDescent="0.2">
      <c r="A209" s="66"/>
      <c r="B209" s="10"/>
      <c r="C209" s="2" t="s">
        <v>317</v>
      </c>
      <c r="D209" s="62">
        <v>20</v>
      </c>
      <c r="E209" s="2" t="s">
        <v>75</v>
      </c>
      <c r="F209" s="2" t="s">
        <v>34</v>
      </c>
      <c r="G209" s="53"/>
      <c r="H209" s="54"/>
      <c r="I209" s="54"/>
      <c r="J209" s="54">
        <v>0</v>
      </c>
      <c r="K209" s="17">
        <f t="shared" si="3"/>
        <v>0</v>
      </c>
    </row>
    <row r="210" spans="1:11" ht="15.75" thickBot="1" x14ac:dyDescent="0.25">
      <c r="A210" s="67"/>
      <c r="B210" s="10"/>
      <c r="C210" s="2" t="s">
        <v>318</v>
      </c>
      <c r="D210" s="62">
        <v>262</v>
      </c>
      <c r="E210" s="2" t="s">
        <v>75</v>
      </c>
      <c r="F210" s="2" t="s">
        <v>52</v>
      </c>
      <c r="G210" s="53"/>
      <c r="H210" s="54"/>
      <c r="I210" s="54"/>
      <c r="J210" s="54">
        <v>0</v>
      </c>
      <c r="K210" s="17">
        <f t="shared" si="3"/>
        <v>0</v>
      </c>
    </row>
    <row r="211" spans="1:11" ht="15.75" thickTop="1" x14ac:dyDescent="0.2">
      <c r="A211" s="65" t="s">
        <v>23</v>
      </c>
      <c r="B211" s="9" t="s">
        <v>38</v>
      </c>
      <c r="C211" s="6" t="s">
        <v>121</v>
      </c>
      <c r="D211" s="9">
        <v>25</v>
      </c>
      <c r="E211" s="6" t="s">
        <v>122</v>
      </c>
      <c r="F211" s="6" t="s">
        <v>34</v>
      </c>
      <c r="G211" s="49">
        <v>17</v>
      </c>
      <c r="H211" s="50">
        <v>15</v>
      </c>
      <c r="I211" s="50">
        <v>17</v>
      </c>
      <c r="J211" s="50">
        <v>11</v>
      </c>
      <c r="K211" s="18">
        <f t="shared" si="3"/>
        <v>60</v>
      </c>
    </row>
    <row r="212" spans="1:11" x14ac:dyDescent="0.2">
      <c r="A212" s="66"/>
      <c r="B212" s="10" t="s">
        <v>39</v>
      </c>
      <c r="C212" s="7" t="s">
        <v>125</v>
      </c>
      <c r="D212" s="10">
        <v>33</v>
      </c>
      <c r="E212" s="7" t="s">
        <v>48</v>
      </c>
      <c r="F212" s="7" t="s">
        <v>34</v>
      </c>
      <c r="G212" s="53">
        <v>13</v>
      </c>
      <c r="H212" s="54">
        <v>17</v>
      </c>
      <c r="I212" s="54"/>
      <c r="J212" s="54">
        <v>13</v>
      </c>
      <c r="K212" s="17">
        <f t="shared" si="3"/>
        <v>43</v>
      </c>
    </row>
    <row r="213" spans="1:11" x14ac:dyDescent="0.2">
      <c r="A213" s="66"/>
      <c r="B213" s="10" t="s">
        <v>40</v>
      </c>
      <c r="C213" s="7" t="s">
        <v>62</v>
      </c>
      <c r="D213" s="10">
        <v>117</v>
      </c>
      <c r="E213" s="7" t="s">
        <v>46</v>
      </c>
      <c r="F213" s="7" t="s">
        <v>34</v>
      </c>
      <c r="G213" s="53"/>
      <c r="H213" s="54"/>
      <c r="I213" s="54">
        <v>20</v>
      </c>
      <c r="J213" s="54">
        <v>19</v>
      </c>
      <c r="K213" s="17">
        <f t="shared" si="3"/>
        <v>39</v>
      </c>
    </row>
    <row r="214" spans="1:11" x14ac:dyDescent="0.2">
      <c r="A214" s="66"/>
      <c r="B214" s="10">
        <v>4</v>
      </c>
      <c r="C214" s="7" t="s">
        <v>123</v>
      </c>
      <c r="D214" s="10">
        <v>222</v>
      </c>
      <c r="E214" s="7" t="s">
        <v>124</v>
      </c>
      <c r="F214" s="7" t="s">
        <v>34</v>
      </c>
      <c r="G214" s="53">
        <v>15</v>
      </c>
      <c r="H214" s="53">
        <v>20</v>
      </c>
      <c r="I214" s="53"/>
      <c r="J214" s="53"/>
      <c r="K214" s="17">
        <f t="shared" si="3"/>
        <v>35</v>
      </c>
    </row>
    <row r="215" spans="1:11" x14ac:dyDescent="0.2">
      <c r="A215" s="66"/>
      <c r="B215" s="10">
        <v>5</v>
      </c>
      <c r="C215" s="7" t="s">
        <v>291</v>
      </c>
      <c r="D215" s="10">
        <v>737</v>
      </c>
      <c r="E215" s="7" t="s">
        <v>36</v>
      </c>
      <c r="F215" s="7" t="s">
        <v>34</v>
      </c>
      <c r="G215" s="53"/>
      <c r="H215" s="54"/>
      <c r="I215" s="54"/>
      <c r="J215" s="54">
        <v>28</v>
      </c>
      <c r="K215" s="17">
        <f t="shared" si="3"/>
        <v>28</v>
      </c>
    </row>
    <row r="216" spans="1:11" x14ac:dyDescent="0.2">
      <c r="A216" s="66"/>
      <c r="B216" s="10">
        <v>6</v>
      </c>
      <c r="C216" s="7" t="s">
        <v>292</v>
      </c>
      <c r="D216" s="10">
        <v>320</v>
      </c>
      <c r="E216" s="7" t="s">
        <v>293</v>
      </c>
      <c r="F216" s="7" t="s">
        <v>34</v>
      </c>
      <c r="G216" s="53"/>
      <c r="H216" s="54"/>
      <c r="I216" s="54"/>
      <c r="J216" s="54">
        <v>23</v>
      </c>
      <c r="K216" s="17">
        <f t="shared" si="3"/>
        <v>23</v>
      </c>
    </row>
    <row r="217" spans="1:11" x14ac:dyDescent="0.2">
      <c r="A217" s="66"/>
      <c r="B217" s="10">
        <v>7</v>
      </c>
      <c r="C217" s="7" t="s">
        <v>120</v>
      </c>
      <c r="D217" s="10">
        <v>105</v>
      </c>
      <c r="E217" s="7" t="s">
        <v>69</v>
      </c>
      <c r="F217" s="7" t="s">
        <v>34</v>
      </c>
      <c r="G217" s="53">
        <v>20</v>
      </c>
      <c r="H217" s="54"/>
      <c r="I217" s="54"/>
      <c r="J217" s="54"/>
      <c r="K217" s="17">
        <f t="shared" si="3"/>
        <v>20</v>
      </c>
    </row>
    <row r="218" spans="1:11" x14ac:dyDescent="0.2">
      <c r="A218" s="66"/>
      <c r="B218" s="10">
        <v>8</v>
      </c>
      <c r="C218" s="2" t="s">
        <v>294</v>
      </c>
      <c r="D218" s="62">
        <v>191</v>
      </c>
      <c r="E218" s="2" t="s">
        <v>75</v>
      </c>
      <c r="F218" s="2" t="s">
        <v>34</v>
      </c>
      <c r="G218" s="54"/>
      <c r="H218" s="54"/>
      <c r="I218" s="54"/>
      <c r="J218" s="54">
        <v>16</v>
      </c>
      <c r="K218" s="17">
        <f t="shared" si="3"/>
        <v>16</v>
      </c>
    </row>
    <row r="219" spans="1:11" x14ac:dyDescent="0.2">
      <c r="A219" s="66"/>
      <c r="B219" s="10">
        <v>9</v>
      </c>
      <c r="C219" s="2" t="s">
        <v>276</v>
      </c>
      <c r="D219" s="62">
        <v>898</v>
      </c>
      <c r="E219" s="2" t="s">
        <v>75</v>
      </c>
      <c r="F219" s="2" t="s">
        <v>34</v>
      </c>
      <c r="G219" s="54"/>
      <c r="H219" s="54"/>
      <c r="I219" s="54">
        <v>15</v>
      </c>
      <c r="J219" s="54"/>
      <c r="K219" s="17">
        <f t="shared" si="3"/>
        <v>15</v>
      </c>
    </row>
    <row r="220" spans="1:11" x14ac:dyDescent="0.2">
      <c r="A220" s="66"/>
      <c r="B220" s="10"/>
      <c r="C220" s="7" t="s">
        <v>277</v>
      </c>
      <c r="D220" s="10">
        <v>79</v>
      </c>
      <c r="E220" s="7" t="s">
        <v>75</v>
      </c>
      <c r="F220" s="7" t="s">
        <v>34</v>
      </c>
      <c r="G220" s="53"/>
      <c r="H220" s="54"/>
      <c r="I220" s="54">
        <v>0</v>
      </c>
      <c r="J220" s="54"/>
      <c r="K220" s="17">
        <f t="shared" si="3"/>
        <v>0</v>
      </c>
    </row>
    <row r="222" spans="1:11" x14ac:dyDescent="0.2">
      <c r="G222" s="12"/>
    </row>
    <row r="223" spans="1:11" x14ac:dyDescent="0.2">
      <c r="G223" s="12"/>
    </row>
    <row r="224" spans="1:11" x14ac:dyDescent="0.2">
      <c r="G224" s="12"/>
    </row>
    <row r="225" spans="7:7" x14ac:dyDescent="0.2">
      <c r="G225" s="12"/>
    </row>
    <row r="226" spans="7:7" x14ac:dyDescent="0.2">
      <c r="G226" s="12"/>
    </row>
    <row r="227" spans="7:7" x14ac:dyDescent="0.2">
      <c r="G227" s="12"/>
    </row>
    <row r="228" spans="7:7" x14ac:dyDescent="0.2">
      <c r="G228" s="12"/>
    </row>
    <row r="229" spans="7:7" x14ac:dyDescent="0.2">
      <c r="G229" s="12"/>
    </row>
    <row r="230" spans="7:7" x14ac:dyDescent="0.2">
      <c r="G230" s="12"/>
    </row>
    <row r="231" spans="7:7" x14ac:dyDescent="0.2">
      <c r="G231" s="12"/>
    </row>
    <row r="232" spans="7:7" x14ac:dyDescent="0.2">
      <c r="G232" s="12"/>
    </row>
    <row r="233" spans="7:7" x14ac:dyDescent="0.2">
      <c r="G233" s="12"/>
    </row>
    <row r="234" spans="7:7" x14ac:dyDescent="0.2">
      <c r="G234" s="12"/>
    </row>
    <row r="235" spans="7:7" x14ac:dyDescent="0.2">
      <c r="G235" s="12"/>
    </row>
    <row r="236" spans="7:7" x14ac:dyDescent="0.2">
      <c r="G236" s="12"/>
    </row>
    <row r="237" spans="7:7" x14ac:dyDescent="0.2">
      <c r="G237" s="12"/>
    </row>
    <row r="238" spans="7:7" x14ac:dyDescent="0.2">
      <c r="G238" s="12"/>
    </row>
    <row r="239" spans="7:7" x14ac:dyDescent="0.2">
      <c r="G239" s="12"/>
    </row>
    <row r="240" spans="7:7" x14ac:dyDescent="0.2">
      <c r="G240" s="12"/>
    </row>
    <row r="241" spans="7:7" x14ac:dyDescent="0.2">
      <c r="G241" s="12"/>
    </row>
    <row r="242" spans="7:7" x14ac:dyDescent="0.2">
      <c r="G242" s="12"/>
    </row>
    <row r="243" spans="7:7" x14ac:dyDescent="0.2">
      <c r="G243" s="12"/>
    </row>
    <row r="244" spans="7:7" x14ac:dyDescent="0.2">
      <c r="G244" s="12"/>
    </row>
    <row r="245" spans="7:7" x14ac:dyDescent="0.2">
      <c r="G245" s="12"/>
    </row>
    <row r="246" spans="7:7" x14ac:dyDescent="0.2">
      <c r="G246" s="12"/>
    </row>
    <row r="247" spans="7:7" x14ac:dyDescent="0.2">
      <c r="G247" s="12"/>
    </row>
    <row r="248" spans="7:7" x14ac:dyDescent="0.2">
      <c r="G248" s="12"/>
    </row>
    <row r="249" spans="7:7" x14ac:dyDescent="0.2">
      <c r="G249" s="12"/>
    </row>
    <row r="250" spans="7:7" x14ac:dyDescent="0.2">
      <c r="G250" s="12"/>
    </row>
    <row r="251" spans="7:7" x14ac:dyDescent="0.2">
      <c r="G251" s="12"/>
    </row>
    <row r="252" spans="7:7" x14ac:dyDescent="0.2">
      <c r="G252" s="12"/>
    </row>
    <row r="253" spans="7:7" x14ac:dyDescent="0.2">
      <c r="G253" s="12"/>
    </row>
    <row r="254" spans="7:7" x14ac:dyDescent="0.2">
      <c r="G254" s="12"/>
    </row>
    <row r="255" spans="7:7" x14ac:dyDescent="0.2">
      <c r="G255" s="12"/>
    </row>
    <row r="256" spans="7:7" x14ac:dyDescent="0.2">
      <c r="G256" s="12"/>
    </row>
    <row r="257" spans="7:7" x14ac:dyDescent="0.2">
      <c r="G257" s="12"/>
    </row>
    <row r="258" spans="7:7" x14ac:dyDescent="0.2">
      <c r="G258" s="12"/>
    </row>
    <row r="259" spans="7:7" x14ac:dyDescent="0.2">
      <c r="G259" s="12"/>
    </row>
    <row r="260" spans="7:7" x14ac:dyDescent="0.2">
      <c r="G260" s="12"/>
    </row>
    <row r="261" spans="7:7" x14ac:dyDescent="0.2">
      <c r="G261" s="12"/>
    </row>
    <row r="262" spans="7:7" x14ac:dyDescent="0.2">
      <c r="G262" s="12"/>
    </row>
    <row r="263" spans="7:7" x14ac:dyDescent="0.2">
      <c r="G263" s="12"/>
    </row>
    <row r="264" spans="7:7" x14ac:dyDescent="0.2">
      <c r="G264" s="12"/>
    </row>
    <row r="265" spans="7:7" x14ac:dyDescent="0.2">
      <c r="G265" s="12"/>
    </row>
    <row r="266" spans="7:7" x14ac:dyDescent="0.2">
      <c r="G266" s="12"/>
    </row>
    <row r="267" spans="7:7" x14ac:dyDescent="0.2">
      <c r="G267" s="12"/>
    </row>
    <row r="268" spans="7:7" x14ac:dyDescent="0.2">
      <c r="G268" s="12"/>
    </row>
    <row r="269" spans="7:7" x14ac:dyDescent="0.2">
      <c r="G269" s="12"/>
    </row>
    <row r="270" spans="7:7" x14ac:dyDescent="0.2">
      <c r="G270" s="12"/>
    </row>
    <row r="271" spans="7:7" x14ac:dyDescent="0.2">
      <c r="G271" s="12"/>
    </row>
    <row r="272" spans="7:7" x14ac:dyDescent="0.2">
      <c r="G272" s="12"/>
    </row>
    <row r="273" spans="7:7" x14ac:dyDescent="0.2">
      <c r="G273" s="12"/>
    </row>
    <row r="274" spans="7:7" x14ac:dyDescent="0.2">
      <c r="G274" s="12"/>
    </row>
    <row r="275" spans="7:7" x14ac:dyDescent="0.2">
      <c r="G275" s="12"/>
    </row>
    <row r="276" spans="7:7" x14ac:dyDescent="0.2">
      <c r="G276" s="12"/>
    </row>
    <row r="277" spans="7:7" x14ac:dyDescent="0.2">
      <c r="G277" s="12"/>
    </row>
    <row r="278" spans="7:7" x14ac:dyDescent="0.2">
      <c r="G278" s="12"/>
    </row>
    <row r="279" spans="7:7" x14ac:dyDescent="0.2">
      <c r="G279" s="12"/>
    </row>
    <row r="280" spans="7:7" x14ac:dyDescent="0.2">
      <c r="G280" s="12"/>
    </row>
    <row r="281" spans="7:7" x14ac:dyDescent="0.2">
      <c r="G281" s="12"/>
    </row>
    <row r="282" spans="7:7" x14ac:dyDescent="0.2">
      <c r="G282" s="12"/>
    </row>
    <row r="283" spans="7:7" x14ac:dyDescent="0.2">
      <c r="G283" s="12"/>
    </row>
    <row r="284" spans="7:7" x14ac:dyDescent="0.2">
      <c r="G284" s="12"/>
    </row>
    <row r="285" spans="7:7" x14ac:dyDescent="0.2">
      <c r="G285" s="12"/>
    </row>
    <row r="286" spans="7:7" x14ac:dyDescent="0.2">
      <c r="G286" s="12"/>
    </row>
    <row r="287" spans="7:7" x14ac:dyDescent="0.2">
      <c r="G287" s="12"/>
    </row>
    <row r="288" spans="7:7" x14ac:dyDescent="0.2">
      <c r="G288" s="12"/>
    </row>
    <row r="289" spans="7:7" x14ac:dyDescent="0.2">
      <c r="G289" s="12"/>
    </row>
    <row r="290" spans="7:7" x14ac:dyDescent="0.2">
      <c r="G290" s="12"/>
    </row>
    <row r="291" spans="7:7" x14ac:dyDescent="0.2">
      <c r="G291" s="12"/>
    </row>
    <row r="292" spans="7:7" x14ac:dyDescent="0.2">
      <c r="G292" s="12"/>
    </row>
    <row r="293" spans="7:7" x14ac:dyDescent="0.2">
      <c r="G293" s="12"/>
    </row>
    <row r="294" spans="7:7" x14ac:dyDescent="0.2">
      <c r="G294" s="12"/>
    </row>
    <row r="295" spans="7:7" x14ac:dyDescent="0.2">
      <c r="G295" s="12"/>
    </row>
    <row r="296" spans="7:7" x14ac:dyDescent="0.2">
      <c r="G296" s="12"/>
    </row>
    <row r="297" spans="7:7" x14ac:dyDescent="0.2">
      <c r="G297" s="12"/>
    </row>
    <row r="298" spans="7:7" x14ac:dyDescent="0.2">
      <c r="G298" s="12"/>
    </row>
    <row r="299" spans="7:7" x14ac:dyDescent="0.2">
      <c r="G299" s="12"/>
    </row>
    <row r="300" spans="7:7" x14ac:dyDescent="0.2">
      <c r="G300" s="12"/>
    </row>
    <row r="301" spans="7:7" x14ac:dyDescent="0.2">
      <c r="G301" s="12"/>
    </row>
    <row r="302" spans="7:7" x14ac:dyDescent="0.2">
      <c r="G302" s="12"/>
    </row>
    <row r="303" spans="7:7" x14ac:dyDescent="0.2">
      <c r="G303" s="12"/>
    </row>
    <row r="304" spans="7:7" x14ac:dyDescent="0.2">
      <c r="G304" s="12"/>
    </row>
    <row r="305" spans="7:7" x14ac:dyDescent="0.2">
      <c r="G305" s="12"/>
    </row>
    <row r="306" spans="7:7" x14ac:dyDescent="0.2">
      <c r="G306" s="12"/>
    </row>
    <row r="307" spans="7:7" x14ac:dyDescent="0.2">
      <c r="G307" s="12"/>
    </row>
    <row r="308" spans="7:7" x14ac:dyDescent="0.2">
      <c r="G308" s="12"/>
    </row>
    <row r="309" spans="7:7" x14ac:dyDescent="0.2">
      <c r="G309" s="12"/>
    </row>
    <row r="310" spans="7:7" x14ac:dyDescent="0.2">
      <c r="G310" s="12"/>
    </row>
    <row r="311" spans="7:7" x14ac:dyDescent="0.2">
      <c r="G311" s="12"/>
    </row>
    <row r="312" spans="7:7" x14ac:dyDescent="0.2">
      <c r="G312" s="12"/>
    </row>
    <row r="313" spans="7:7" x14ac:dyDescent="0.2">
      <c r="G313" s="12"/>
    </row>
    <row r="314" spans="7:7" x14ac:dyDescent="0.2">
      <c r="G314" s="12"/>
    </row>
    <row r="315" spans="7:7" x14ac:dyDescent="0.2">
      <c r="G315" s="12"/>
    </row>
    <row r="316" spans="7:7" x14ac:dyDescent="0.2">
      <c r="G316" s="12"/>
    </row>
    <row r="317" spans="7:7" x14ac:dyDescent="0.2">
      <c r="G317" s="12"/>
    </row>
    <row r="318" spans="7:7" x14ac:dyDescent="0.2">
      <c r="G318" s="12"/>
    </row>
    <row r="319" spans="7:7" x14ac:dyDescent="0.2">
      <c r="G319" s="12"/>
    </row>
    <row r="320" spans="7:7" x14ac:dyDescent="0.2">
      <c r="G320" s="12"/>
    </row>
    <row r="321" spans="7:7" x14ac:dyDescent="0.2">
      <c r="G321" s="12"/>
    </row>
    <row r="322" spans="7:7" x14ac:dyDescent="0.2">
      <c r="G322" s="12"/>
    </row>
    <row r="323" spans="7:7" x14ac:dyDescent="0.2">
      <c r="G323" s="12"/>
    </row>
    <row r="324" spans="7:7" x14ac:dyDescent="0.2">
      <c r="G324" s="12"/>
    </row>
    <row r="325" spans="7:7" x14ac:dyDescent="0.2">
      <c r="G325" s="12"/>
    </row>
    <row r="326" spans="7:7" x14ac:dyDescent="0.2">
      <c r="G326" s="12"/>
    </row>
    <row r="327" spans="7:7" x14ac:dyDescent="0.2">
      <c r="G327" s="12"/>
    </row>
    <row r="328" spans="7:7" x14ac:dyDescent="0.2">
      <c r="G328" s="12"/>
    </row>
    <row r="329" spans="7:7" x14ac:dyDescent="0.2">
      <c r="G329" s="12"/>
    </row>
    <row r="330" spans="7:7" x14ac:dyDescent="0.2">
      <c r="G330" s="12"/>
    </row>
    <row r="331" spans="7:7" x14ac:dyDescent="0.2">
      <c r="G331" s="12"/>
    </row>
    <row r="332" spans="7:7" x14ac:dyDescent="0.2">
      <c r="G332" s="12"/>
    </row>
    <row r="333" spans="7:7" x14ac:dyDescent="0.2">
      <c r="G333" s="12"/>
    </row>
    <row r="334" spans="7:7" x14ac:dyDescent="0.2">
      <c r="G334" s="12"/>
    </row>
    <row r="335" spans="7:7" x14ac:dyDescent="0.2">
      <c r="G335" s="12"/>
    </row>
    <row r="336" spans="7:7" x14ac:dyDescent="0.2">
      <c r="G336" s="12"/>
    </row>
    <row r="337" spans="7:7" x14ac:dyDescent="0.2">
      <c r="G337" s="12"/>
    </row>
    <row r="338" spans="7:7" x14ac:dyDescent="0.2">
      <c r="G338" s="12"/>
    </row>
    <row r="339" spans="7:7" x14ac:dyDescent="0.2">
      <c r="G339" s="12"/>
    </row>
    <row r="340" spans="7:7" x14ac:dyDescent="0.2">
      <c r="G340" s="12"/>
    </row>
    <row r="341" spans="7:7" x14ac:dyDescent="0.2">
      <c r="G341" s="12"/>
    </row>
    <row r="342" spans="7:7" x14ac:dyDescent="0.2">
      <c r="G342" s="12"/>
    </row>
    <row r="343" spans="7:7" x14ac:dyDescent="0.2">
      <c r="G343" s="12"/>
    </row>
    <row r="344" spans="7:7" x14ac:dyDescent="0.2">
      <c r="G344" s="12"/>
    </row>
    <row r="345" spans="7:7" x14ac:dyDescent="0.2">
      <c r="G345" s="12"/>
    </row>
    <row r="346" spans="7:7" x14ac:dyDescent="0.2">
      <c r="G346" s="12"/>
    </row>
    <row r="347" spans="7:7" x14ac:dyDescent="0.2">
      <c r="G347" s="12"/>
    </row>
    <row r="348" spans="7:7" x14ac:dyDescent="0.2">
      <c r="G348" s="12"/>
    </row>
    <row r="349" spans="7:7" x14ac:dyDescent="0.2">
      <c r="G349" s="12"/>
    </row>
    <row r="350" spans="7:7" x14ac:dyDescent="0.2">
      <c r="G350" s="12"/>
    </row>
    <row r="351" spans="7:7" x14ac:dyDescent="0.2">
      <c r="G351" s="12"/>
    </row>
    <row r="352" spans="7:7" x14ac:dyDescent="0.2">
      <c r="G352" s="12"/>
    </row>
    <row r="353" spans="7:7" x14ac:dyDescent="0.2">
      <c r="G353" s="12"/>
    </row>
    <row r="354" spans="7:7" x14ac:dyDescent="0.2">
      <c r="G354" s="12"/>
    </row>
    <row r="355" spans="7:7" x14ac:dyDescent="0.2">
      <c r="G355" s="12"/>
    </row>
    <row r="356" spans="7:7" x14ac:dyDescent="0.2">
      <c r="G356" s="12"/>
    </row>
    <row r="357" spans="7:7" x14ac:dyDescent="0.2">
      <c r="G357" s="12"/>
    </row>
    <row r="358" spans="7:7" x14ac:dyDescent="0.2">
      <c r="G358" s="12"/>
    </row>
    <row r="359" spans="7:7" x14ac:dyDescent="0.2">
      <c r="G359" s="12"/>
    </row>
    <row r="360" spans="7:7" x14ac:dyDescent="0.2">
      <c r="G360" s="12"/>
    </row>
    <row r="361" spans="7:7" x14ac:dyDescent="0.2">
      <c r="G361" s="12"/>
    </row>
    <row r="362" spans="7:7" x14ac:dyDescent="0.2">
      <c r="G362" s="12"/>
    </row>
    <row r="363" spans="7:7" x14ac:dyDescent="0.2">
      <c r="G363" s="12"/>
    </row>
    <row r="364" spans="7:7" x14ac:dyDescent="0.2">
      <c r="G364" s="12"/>
    </row>
    <row r="365" spans="7:7" x14ac:dyDescent="0.2">
      <c r="G365" s="12"/>
    </row>
    <row r="366" spans="7:7" x14ac:dyDescent="0.2">
      <c r="G366" s="12"/>
    </row>
    <row r="367" spans="7:7" x14ac:dyDescent="0.2">
      <c r="G367" s="12"/>
    </row>
    <row r="368" spans="7:7" x14ac:dyDescent="0.2">
      <c r="G368" s="12"/>
    </row>
    <row r="369" spans="7:7" x14ac:dyDescent="0.2">
      <c r="G369" s="12"/>
    </row>
    <row r="370" spans="7:7" x14ac:dyDescent="0.2">
      <c r="G370" s="12"/>
    </row>
    <row r="371" spans="7:7" x14ac:dyDescent="0.2">
      <c r="G371" s="12"/>
    </row>
    <row r="372" spans="7:7" x14ac:dyDescent="0.2">
      <c r="G372" s="12"/>
    </row>
    <row r="373" spans="7:7" x14ac:dyDescent="0.2">
      <c r="G373" s="12"/>
    </row>
    <row r="374" spans="7:7" x14ac:dyDescent="0.2">
      <c r="G374" s="12"/>
    </row>
    <row r="375" spans="7:7" x14ac:dyDescent="0.2">
      <c r="G375" s="12"/>
    </row>
    <row r="376" spans="7:7" x14ac:dyDescent="0.2">
      <c r="G376" s="12"/>
    </row>
    <row r="377" spans="7:7" x14ac:dyDescent="0.2">
      <c r="G377" s="12"/>
    </row>
    <row r="378" spans="7:7" x14ac:dyDescent="0.2">
      <c r="G378" s="12"/>
    </row>
    <row r="379" spans="7:7" x14ac:dyDescent="0.2">
      <c r="G379" s="12"/>
    </row>
    <row r="380" spans="7:7" x14ac:dyDescent="0.2">
      <c r="G380" s="12"/>
    </row>
    <row r="381" spans="7:7" x14ac:dyDescent="0.2">
      <c r="G381" s="12"/>
    </row>
    <row r="382" spans="7:7" x14ac:dyDescent="0.2">
      <c r="G382" s="12"/>
    </row>
    <row r="383" spans="7:7" x14ac:dyDescent="0.2">
      <c r="G383" s="12"/>
    </row>
    <row r="384" spans="7:7" x14ac:dyDescent="0.2">
      <c r="G384" s="12"/>
    </row>
    <row r="385" spans="7:7" x14ac:dyDescent="0.2">
      <c r="G385" s="12"/>
    </row>
  </sheetData>
  <sortState ref="B22:K24">
    <sortCondition descending="1" ref="K22:K24"/>
  </sortState>
  <mergeCells count="19">
    <mergeCell ref="A132:A210"/>
    <mergeCell ref="B2:B3"/>
    <mergeCell ref="C2:C3"/>
    <mergeCell ref="D2:D3"/>
    <mergeCell ref="A211:A220"/>
    <mergeCell ref="A1:K1"/>
    <mergeCell ref="A106:A114"/>
    <mergeCell ref="A129:A131"/>
    <mergeCell ref="A55:A105"/>
    <mergeCell ref="A115:A128"/>
    <mergeCell ref="A47:A54"/>
    <mergeCell ref="A13:A24"/>
    <mergeCell ref="A25:A36"/>
    <mergeCell ref="A37:A46"/>
    <mergeCell ref="F2:F3"/>
    <mergeCell ref="K2:K3"/>
    <mergeCell ref="E2:E3"/>
    <mergeCell ref="A4:A12"/>
    <mergeCell ref="A2:A3"/>
  </mergeCells>
  <conditionalFormatting sqref="H48:I48 J48:J54">
    <cfRule type="timePeriod" dxfId="12" priority="25" timePeriod="lastWeek">
      <formula>AND(TODAY()-ROUNDDOWN(H48,0)&gt;=(WEEKDAY(TODAY())),TODAY()-ROUNDDOWN(H48,0)&lt;(WEEKDAY(TODAY())+7))</formula>
    </cfRule>
  </conditionalFormatting>
  <conditionalFormatting sqref="I2 I47">
    <cfRule type="timePeriod" dxfId="11" priority="24" timePeriod="lastWeek">
      <formula>AND(TODAY()-ROUNDDOWN(I2,0)&gt;=(WEEKDAY(TODAY())),TODAY()-ROUNDDOWN(I2,0)&lt;(WEEKDAY(TODAY())+7))</formula>
    </cfRule>
  </conditionalFormatting>
  <conditionalFormatting sqref="H2 H47">
    <cfRule type="timePeriod" dxfId="10" priority="20" timePeriod="lastWeek">
      <formula>AND(TODAY()-ROUNDDOWN(H2,0)&gt;=(WEEKDAY(TODAY())),TODAY()-ROUNDDOWN(H2,0)&lt;(WEEKDAY(TODAY())+7))</formula>
    </cfRule>
  </conditionalFormatting>
  <conditionalFormatting sqref="J2 J47">
    <cfRule type="timePeriod" dxfId="9" priority="17" timePeriod="lastWeek">
      <formula>AND(TODAY()-ROUNDDOWN(J2,0)&gt;=(WEEKDAY(TODAY())),TODAY()-ROUNDDOWN(J2,0)&lt;(WEEKDAY(TODAY())+7))</formula>
    </cfRule>
  </conditionalFormatting>
  <conditionalFormatting sqref="H49:I49">
    <cfRule type="timePeriod" dxfId="8" priority="14" timePeriod="lastWeek">
      <formula>AND(TODAY()-ROUNDDOWN(H49,0)&gt;=(WEEKDAY(TODAY())),TODAY()-ROUNDDOWN(H49,0)&lt;(WEEKDAY(TODAY())+7))</formula>
    </cfRule>
  </conditionalFormatting>
  <conditionalFormatting sqref="H51:I51">
    <cfRule type="timePeriod" dxfId="7" priority="12" timePeriod="lastWeek">
      <formula>AND(TODAY()-ROUNDDOWN(H51,0)&gt;=(WEEKDAY(TODAY())),TODAY()-ROUNDDOWN(H51,0)&lt;(WEEKDAY(TODAY())+7))</formula>
    </cfRule>
  </conditionalFormatting>
  <conditionalFormatting sqref="H50:I50">
    <cfRule type="timePeriod" dxfId="6" priority="10" timePeriod="lastWeek">
      <formula>AND(TODAY()-ROUNDDOWN(H50,0)&gt;=(WEEKDAY(TODAY())),TODAY()-ROUNDDOWN(H50,0)&lt;(WEEKDAY(TODAY())+7))</formula>
    </cfRule>
  </conditionalFormatting>
  <conditionalFormatting sqref="H53:I53">
    <cfRule type="timePeriod" dxfId="5" priority="8" timePeriod="lastWeek">
      <formula>AND(TODAY()-ROUNDDOWN(H53,0)&gt;=(WEEKDAY(TODAY())),TODAY()-ROUNDDOWN(H53,0)&lt;(WEEKDAY(TODAY())+7))</formula>
    </cfRule>
  </conditionalFormatting>
  <conditionalFormatting sqref="H52:I52">
    <cfRule type="timePeriod" dxfId="4" priority="6" timePeriod="lastWeek">
      <formula>AND(TODAY()-ROUNDDOWN(H52,0)&gt;=(WEEKDAY(TODAY())),TODAY()-ROUNDDOWN(H52,0)&lt;(WEEKDAY(TODAY())+7))</formula>
    </cfRule>
  </conditionalFormatting>
  <conditionalFormatting sqref="H54:I54">
    <cfRule type="timePeriod" dxfId="3" priority="4" timePeriod="lastWeek">
      <formula>AND(TODAY()-ROUNDDOWN(H54,0)&gt;=(WEEKDAY(TODAY())),TODAY()-ROUNDDOWN(H54,0)&lt;(WEEKDAY(TODAY())+7))</formula>
    </cfRule>
  </conditionalFormatting>
  <pageMargins left="0.19685039370078741" right="0.19685039370078741" top="0.39370078740157483" bottom="0.39370078740157483" header="0.31496062992125984" footer="0.11811023622047245"/>
  <pageSetup paperSize="9" scale="67" fitToHeight="0" orientation="portrait" r:id="rId1"/>
  <headerFooter>
    <oddFooter>Page &amp;P of &amp;N</oddFooter>
  </headerFooter>
  <rowBreaks count="5" manualBreakCount="5">
    <brk id="36" max="11" man="1"/>
    <brk id="54" max="16383" man="1"/>
    <brk id="114" max="11" man="1"/>
    <brk id="131" max="16383" man="1"/>
    <brk id="21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19"/>
  <sheetViews>
    <sheetView view="pageBreakPreview" zoomScaleNormal="100" zoomScaleSheetLayoutView="100" workbookViewId="0" xr3:uid="{958C4451-9541-5A59-BF78-D2F731DF1C81}">
      <selection sqref="A1:K1"/>
    </sheetView>
  </sheetViews>
  <sheetFormatPr defaultColWidth="9.14453125" defaultRowHeight="15" x14ac:dyDescent="0.2"/>
  <cols>
    <col min="1" max="1" width="11.296875" style="1" customWidth="1"/>
    <col min="2" max="2" width="5.6484375" style="14" customWidth="1"/>
    <col min="3" max="3" width="25.15234375" style="1" bestFit="1" customWidth="1"/>
    <col min="4" max="4" width="7.3984375" style="1" customWidth="1"/>
    <col min="5" max="5" width="30.66796875" style="1" bestFit="1" customWidth="1"/>
    <col min="6" max="6" width="11.56640625" style="1" customWidth="1"/>
    <col min="7" max="10" width="11.8359375" style="1" customWidth="1"/>
    <col min="11" max="11" width="9.14453125" style="20" customWidth="1"/>
    <col min="12" max="16384" width="9.14453125" style="1"/>
  </cols>
  <sheetData>
    <row r="1" spans="1:23" s="4" customFormat="1" ht="42.75" customHeight="1" x14ac:dyDescent="0.2">
      <c r="A1" s="64" t="s">
        <v>320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3"/>
      <c r="M1" s="3"/>
      <c r="N1" s="3"/>
      <c r="O1" s="35"/>
      <c r="P1" s="35"/>
      <c r="Q1" s="3"/>
      <c r="R1" s="3"/>
      <c r="S1" s="3"/>
      <c r="T1" s="3"/>
      <c r="U1" s="3"/>
      <c r="V1" s="3"/>
      <c r="W1" s="3"/>
    </row>
    <row r="2" spans="1:23" customFormat="1" x14ac:dyDescent="0.2">
      <c r="A2" s="72" t="s">
        <v>4</v>
      </c>
      <c r="B2" s="72" t="s">
        <v>5</v>
      </c>
      <c r="C2" s="72" t="s">
        <v>6</v>
      </c>
      <c r="D2" s="72" t="s">
        <v>0</v>
      </c>
      <c r="E2" s="72" t="s">
        <v>7</v>
      </c>
      <c r="F2" s="72" t="s">
        <v>8</v>
      </c>
      <c r="G2" s="47" t="s">
        <v>18</v>
      </c>
      <c r="H2" s="47" t="s">
        <v>9</v>
      </c>
      <c r="I2" s="47" t="s">
        <v>19</v>
      </c>
      <c r="J2" s="47" t="s">
        <v>21</v>
      </c>
      <c r="K2" s="72" t="s">
        <v>10</v>
      </c>
    </row>
    <row r="3" spans="1:23" customFormat="1" ht="15.75" thickBot="1" x14ac:dyDescent="0.25">
      <c r="A3" s="73"/>
      <c r="B3" s="73"/>
      <c r="C3" s="73"/>
      <c r="D3" s="73"/>
      <c r="E3" s="73"/>
      <c r="F3" s="73"/>
      <c r="G3" s="48" t="s">
        <v>30</v>
      </c>
      <c r="H3" s="48" t="s">
        <v>13</v>
      </c>
      <c r="I3" s="48" t="s">
        <v>20</v>
      </c>
      <c r="J3" s="48" t="s">
        <v>22</v>
      </c>
      <c r="K3" s="73"/>
    </row>
    <row r="4" spans="1:23" ht="15.75" customHeight="1" thickTop="1" x14ac:dyDescent="0.2">
      <c r="A4" s="2" t="s">
        <v>2</v>
      </c>
      <c r="B4" s="9" t="s">
        <v>38</v>
      </c>
      <c r="C4" s="38" t="s">
        <v>41</v>
      </c>
      <c r="D4" s="5">
        <v>74</v>
      </c>
      <c r="E4" s="34" t="s">
        <v>33</v>
      </c>
      <c r="F4" s="34" t="s">
        <v>34</v>
      </c>
      <c r="G4" s="49">
        <v>20</v>
      </c>
      <c r="H4" s="50">
        <v>20</v>
      </c>
      <c r="I4" s="50">
        <v>20</v>
      </c>
      <c r="J4" s="50">
        <v>28</v>
      </c>
      <c r="K4" s="18">
        <f t="shared" ref="K4:K35" si="0">SUM(G4:J4)</f>
        <v>88</v>
      </c>
    </row>
    <row r="5" spans="1:23" x14ac:dyDescent="0.2">
      <c r="A5" s="2" t="s">
        <v>1</v>
      </c>
      <c r="B5" s="10" t="s">
        <v>39</v>
      </c>
      <c r="C5" s="2" t="s">
        <v>35</v>
      </c>
      <c r="D5" s="43">
        <v>86</v>
      </c>
      <c r="E5" s="2" t="s">
        <v>36</v>
      </c>
      <c r="F5" s="2" t="s">
        <v>34</v>
      </c>
      <c r="G5" s="53">
        <v>13</v>
      </c>
      <c r="H5" s="54">
        <v>17</v>
      </c>
      <c r="I5" s="54">
        <v>17</v>
      </c>
      <c r="J5" s="54">
        <v>19</v>
      </c>
      <c r="K5" s="17">
        <f t="shared" si="0"/>
        <v>66</v>
      </c>
    </row>
    <row r="6" spans="1:23" x14ac:dyDescent="0.2">
      <c r="A6" s="2" t="s">
        <v>2</v>
      </c>
      <c r="B6" s="10" t="s">
        <v>40</v>
      </c>
      <c r="C6" s="2" t="s">
        <v>42</v>
      </c>
      <c r="D6" s="43">
        <v>1</v>
      </c>
      <c r="E6" s="2" t="s">
        <v>43</v>
      </c>
      <c r="F6" s="2" t="s">
        <v>34</v>
      </c>
      <c r="G6" s="53">
        <v>17</v>
      </c>
      <c r="H6" s="54">
        <v>13</v>
      </c>
      <c r="I6" s="54">
        <v>13</v>
      </c>
      <c r="J6" s="54">
        <v>13</v>
      </c>
      <c r="K6" s="17">
        <f t="shared" si="0"/>
        <v>56</v>
      </c>
    </row>
    <row r="7" spans="1:23" x14ac:dyDescent="0.2">
      <c r="A7" s="2" t="s">
        <v>1</v>
      </c>
      <c r="B7" s="10">
        <v>4</v>
      </c>
      <c r="C7" s="2" t="s">
        <v>32</v>
      </c>
      <c r="D7" s="43">
        <v>317</v>
      </c>
      <c r="E7" s="2" t="s">
        <v>33</v>
      </c>
      <c r="F7" s="2" t="s">
        <v>34</v>
      </c>
      <c r="G7" s="53">
        <v>15</v>
      </c>
      <c r="H7" s="54">
        <v>15</v>
      </c>
      <c r="I7" s="54">
        <v>0</v>
      </c>
      <c r="J7" s="54">
        <v>16</v>
      </c>
      <c r="K7" s="17">
        <f t="shared" si="0"/>
        <v>46</v>
      </c>
    </row>
    <row r="8" spans="1:23" x14ac:dyDescent="0.2">
      <c r="A8" s="2" t="s">
        <v>3</v>
      </c>
      <c r="B8" s="10">
        <v>5</v>
      </c>
      <c r="C8" s="7" t="s">
        <v>49</v>
      </c>
      <c r="D8" s="10">
        <v>13</v>
      </c>
      <c r="E8" s="7" t="s">
        <v>36</v>
      </c>
      <c r="F8" s="7" t="s">
        <v>34</v>
      </c>
      <c r="G8" s="53">
        <v>10</v>
      </c>
      <c r="H8" s="54">
        <v>11</v>
      </c>
      <c r="I8" s="54">
        <v>6</v>
      </c>
      <c r="J8" s="54">
        <v>11</v>
      </c>
      <c r="K8" s="17">
        <f t="shared" si="0"/>
        <v>38</v>
      </c>
    </row>
    <row r="9" spans="1:23" x14ac:dyDescent="0.2">
      <c r="A9" s="2" t="s">
        <v>163</v>
      </c>
      <c r="B9" s="10">
        <v>6</v>
      </c>
      <c r="C9" s="2" t="s">
        <v>57</v>
      </c>
      <c r="D9" s="58">
        <v>4</v>
      </c>
      <c r="E9" s="2" t="s">
        <v>43</v>
      </c>
      <c r="F9" s="2" t="s">
        <v>34</v>
      </c>
      <c r="G9" s="53">
        <v>9</v>
      </c>
      <c r="H9" s="54">
        <v>8</v>
      </c>
      <c r="I9" s="54">
        <v>10</v>
      </c>
      <c r="J9" s="54">
        <v>5</v>
      </c>
      <c r="K9" s="17">
        <f t="shared" si="0"/>
        <v>32</v>
      </c>
    </row>
    <row r="10" spans="1:23" x14ac:dyDescent="0.2">
      <c r="A10" s="2" t="s">
        <v>163</v>
      </c>
      <c r="B10" s="10">
        <v>7</v>
      </c>
      <c r="C10" s="7" t="s">
        <v>58</v>
      </c>
      <c r="D10" s="10">
        <v>211</v>
      </c>
      <c r="E10" s="7" t="s">
        <v>36</v>
      </c>
      <c r="F10" s="7" t="s">
        <v>34</v>
      </c>
      <c r="G10" s="53">
        <v>7</v>
      </c>
      <c r="H10" s="54">
        <v>6</v>
      </c>
      <c r="I10" s="54">
        <v>9</v>
      </c>
      <c r="J10" s="54">
        <v>9</v>
      </c>
      <c r="K10" s="17">
        <f t="shared" si="0"/>
        <v>31</v>
      </c>
    </row>
    <row r="11" spans="1:23" x14ac:dyDescent="0.2">
      <c r="A11" s="2" t="s">
        <v>164</v>
      </c>
      <c r="B11" s="10">
        <v>8</v>
      </c>
      <c r="C11" s="2" t="s">
        <v>64</v>
      </c>
      <c r="D11" s="62">
        <v>121</v>
      </c>
      <c r="E11" s="2" t="s">
        <v>46</v>
      </c>
      <c r="F11" s="2" t="s">
        <v>34</v>
      </c>
      <c r="G11" s="53">
        <v>8</v>
      </c>
      <c r="H11" s="54">
        <v>3</v>
      </c>
      <c r="I11" s="54">
        <v>11</v>
      </c>
      <c r="J11" s="54">
        <v>8</v>
      </c>
      <c r="K11" s="17">
        <f t="shared" si="0"/>
        <v>30</v>
      </c>
    </row>
    <row r="12" spans="1:23" x14ac:dyDescent="0.2">
      <c r="A12" s="2" t="s">
        <v>2</v>
      </c>
      <c r="B12" s="10">
        <v>9</v>
      </c>
      <c r="C12" s="2" t="s">
        <v>279</v>
      </c>
      <c r="D12" s="58">
        <v>992</v>
      </c>
      <c r="E12" s="2" t="s">
        <v>75</v>
      </c>
      <c r="F12" s="2" t="s">
        <v>34</v>
      </c>
      <c r="G12" s="53"/>
      <c r="H12" s="53"/>
      <c r="I12" s="53"/>
      <c r="J12" s="53">
        <v>23</v>
      </c>
      <c r="K12" s="17">
        <f t="shared" si="0"/>
        <v>23</v>
      </c>
    </row>
    <row r="13" spans="1:23" x14ac:dyDescent="0.2">
      <c r="A13" s="2" t="s">
        <v>2</v>
      </c>
      <c r="B13" s="10">
        <v>10</v>
      </c>
      <c r="C13" s="7" t="s">
        <v>44</v>
      </c>
      <c r="D13" s="10">
        <v>42</v>
      </c>
      <c r="E13" s="7" t="s">
        <v>33</v>
      </c>
      <c r="F13" s="7" t="s">
        <v>34</v>
      </c>
      <c r="G13" s="53">
        <v>3</v>
      </c>
      <c r="H13" s="54">
        <v>2</v>
      </c>
      <c r="I13" s="54">
        <v>4</v>
      </c>
      <c r="J13" s="54">
        <v>7</v>
      </c>
      <c r="K13" s="17">
        <f t="shared" si="0"/>
        <v>16</v>
      </c>
    </row>
    <row r="14" spans="1:23" x14ac:dyDescent="0.2">
      <c r="A14" s="2" t="s">
        <v>2</v>
      </c>
      <c r="B14" s="10">
        <v>11</v>
      </c>
      <c r="C14" s="2" t="s">
        <v>208</v>
      </c>
      <c r="D14" s="62">
        <v>531</v>
      </c>
      <c r="E14" s="2" t="s">
        <v>212</v>
      </c>
      <c r="F14" s="2" t="s">
        <v>210</v>
      </c>
      <c r="G14" s="53"/>
      <c r="H14" s="54"/>
      <c r="I14" s="54">
        <v>15</v>
      </c>
      <c r="J14" s="54"/>
      <c r="K14" s="17">
        <f t="shared" si="0"/>
        <v>15</v>
      </c>
    </row>
    <row r="15" spans="1:23" x14ac:dyDescent="0.2">
      <c r="A15" s="2" t="s">
        <v>1</v>
      </c>
      <c r="B15" s="10">
        <v>12</v>
      </c>
      <c r="C15" s="2" t="s">
        <v>170</v>
      </c>
      <c r="D15" s="62">
        <v>135</v>
      </c>
      <c r="E15" s="2" t="s">
        <v>43</v>
      </c>
      <c r="F15" s="2" t="s">
        <v>34</v>
      </c>
      <c r="G15" s="53"/>
      <c r="H15" s="54">
        <v>9</v>
      </c>
      <c r="I15" s="54"/>
      <c r="J15" s="54">
        <v>6</v>
      </c>
      <c r="K15" s="17">
        <f t="shared" si="0"/>
        <v>15</v>
      </c>
    </row>
    <row r="16" spans="1:23" x14ac:dyDescent="0.2">
      <c r="A16" s="2" t="s">
        <v>163</v>
      </c>
      <c r="B16" s="10">
        <v>13</v>
      </c>
      <c r="C16" s="2" t="s">
        <v>59</v>
      </c>
      <c r="D16" s="62">
        <v>14</v>
      </c>
      <c r="E16" s="2" t="s">
        <v>60</v>
      </c>
      <c r="F16" s="2" t="s">
        <v>34</v>
      </c>
      <c r="G16" s="53">
        <v>4</v>
      </c>
      <c r="H16" s="54">
        <v>7</v>
      </c>
      <c r="I16" s="54">
        <v>3</v>
      </c>
      <c r="J16" s="54"/>
      <c r="K16" s="17">
        <f t="shared" si="0"/>
        <v>14</v>
      </c>
    </row>
    <row r="17" spans="1:11" x14ac:dyDescent="0.2">
      <c r="A17" s="2" t="s">
        <v>3</v>
      </c>
      <c r="B17" s="10">
        <v>14</v>
      </c>
      <c r="C17" s="7" t="s">
        <v>47</v>
      </c>
      <c r="D17" s="10">
        <v>541</v>
      </c>
      <c r="E17" s="7" t="s">
        <v>48</v>
      </c>
      <c r="F17" s="7" t="s">
        <v>34</v>
      </c>
      <c r="G17" s="53">
        <v>11</v>
      </c>
      <c r="H17" s="54"/>
      <c r="I17" s="54"/>
      <c r="J17" s="54"/>
      <c r="K17" s="17">
        <f t="shared" si="0"/>
        <v>11</v>
      </c>
    </row>
    <row r="18" spans="1:11" x14ac:dyDescent="0.2">
      <c r="A18" s="2" t="s">
        <v>1</v>
      </c>
      <c r="B18" s="10">
        <v>15</v>
      </c>
      <c r="C18" s="7" t="s">
        <v>168</v>
      </c>
      <c r="D18" s="10">
        <v>210</v>
      </c>
      <c r="E18" s="7" t="s">
        <v>169</v>
      </c>
      <c r="F18" s="7" t="s">
        <v>34</v>
      </c>
      <c r="G18" s="53"/>
      <c r="H18" s="54">
        <v>10</v>
      </c>
      <c r="I18" s="54"/>
      <c r="J18" s="54"/>
      <c r="K18" s="17">
        <f t="shared" si="0"/>
        <v>10</v>
      </c>
    </row>
    <row r="19" spans="1:11" x14ac:dyDescent="0.2">
      <c r="A19" s="2" t="s">
        <v>1</v>
      </c>
      <c r="B19" s="10">
        <v>16</v>
      </c>
      <c r="C19" s="7" t="s">
        <v>37</v>
      </c>
      <c r="D19" s="10">
        <v>100</v>
      </c>
      <c r="E19" s="7" t="s">
        <v>33</v>
      </c>
      <c r="F19" s="7" t="s">
        <v>34</v>
      </c>
      <c r="G19" s="53">
        <v>5</v>
      </c>
      <c r="H19" s="54">
        <v>5</v>
      </c>
      <c r="I19" s="54"/>
      <c r="J19" s="54"/>
      <c r="K19" s="17">
        <f t="shared" si="0"/>
        <v>10</v>
      </c>
    </row>
    <row r="20" spans="1:11" x14ac:dyDescent="0.2">
      <c r="A20" s="2" t="s">
        <v>3</v>
      </c>
      <c r="B20" s="10">
        <v>17</v>
      </c>
      <c r="C20" s="2" t="s">
        <v>53</v>
      </c>
      <c r="D20" s="62">
        <v>6</v>
      </c>
      <c r="E20" s="2" t="s">
        <v>48</v>
      </c>
      <c r="F20" s="2" t="s">
        <v>34</v>
      </c>
      <c r="G20" s="53">
        <v>1</v>
      </c>
      <c r="H20" s="54">
        <v>1</v>
      </c>
      <c r="I20" s="54">
        <v>5</v>
      </c>
      <c r="J20" s="54">
        <v>3</v>
      </c>
      <c r="K20" s="17">
        <f t="shared" si="0"/>
        <v>10</v>
      </c>
    </row>
    <row r="21" spans="1:11" x14ac:dyDescent="0.2">
      <c r="A21" s="2" t="s">
        <v>163</v>
      </c>
      <c r="B21" s="10">
        <v>18</v>
      </c>
      <c r="C21" s="2" t="s">
        <v>61</v>
      </c>
      <c r="D21" s="43">
        <v>16</v>
      </c>
      <c r="E21" s="2" t="s">
        <v>46</v>
      </c>
      <c r="F21" s="2" t="s">
        <v>34</v>
      </c>
      <c r="G21" s="53">
        <v>2</v>
      </c>
      <c r="H21" s="54">
        <v>4</v>
      </c>
      <c r="I21" s="54">
        <v>1</v>
      </c>
      <c r="J21" s="54">
        <v>2</v>
      </c>
      <c r="K21" s="17">
        <f t="shared" si="0"/>
        <v>9</v>
      </c>
    </row>
    <row r="22" spans="1:11" x14ac:dyDescent="0.2">
      <c r="A22" s="2" t="s">
        <v>3</v>
      </c>
      <c r="B22" s="10">
        <v>19</v>
      </c>
      <c r="C22" s="7" t="s">
        <v>217</v>
      </c>
      <c r="D22" s="10">
        <v>21</v>
      </c>
      <c r="E22" s="7" t="s">
        <v>43</v>
      </c>
      <c r="F22" s="7" t="s">
        <v>34</v>
      </c>
      <c r="G22" s="53"/>
      <c r="H22" s="54"/>
      <c r="I22" s="54">
        <v>8</v>
      </c>
      <c r="J22" s="54"/>
      <c r="K22" s="17">
        <f t="shared" si="0"/>
        <v>8</v>
      </c>
    </row>
    <row r="23" spans="1:11" x14ac:dyDescent="0.2">
      <c r="A23" s="2" t="s">
        <v>2</v>
      </c>
      <c r="B23" s="10">
        <v>20</v>
      </c>
      <c r="C23" s="7" t="s">
        <v>211</v>
      </c>
      <c r="D23" s="10">
        <v>77</v>
      </c>
      <c r="E23" s="7" t="s">
        <v>212</v>
      </c>
      <c r="F23" s="7" t="s">
        <v>210</v>
      </c>
      <c r="G23" s="53"/>
      <c r="H23" s="54"/>
      <c r="I23" s="54">
        <v>7</v>
      </c>
      <c r="J23" s="54"/>
      <c r="K23" s="17">
        <f t="shared" si="0"/>
        <v>7</v>
      </c>
    </row>
    <row r="24" spans="1:11" x14ac:dyDescent="0.2">
      <c r="A24" s="2" t="s">
        <v>3</v>
      </c>
      <c r="B24" s="10">
        <v>21</v>
      </c>
      <c r="C24" s="2" t="s">
        <v>50</v>
      </c>
      <c r="D24" s="62">
        <v>201</v>
      </c>
      <c r="E24" s="2" t="s">
        <v>51</v>
      </c>
      <c r="F24" s="2" t="s">
        <v>52</v>
      </c>
      <c r="G24" s="53">
        <v>6</v>
      </c>
      <c r="H24" s="54"/>
      <c r="I24" s="54"/>
      <c r="J24" s="54"/>
      <c r="K24" s="17">
        <f t="shared" si="0"/>
        <v>6</v>
      </c>
    </row>
    <row r="25" spans="1:11" x14ac:dyDescent="0.2">
      <c r="A25" s="2" t="s">
        <v>2</v>
      </c>
      <c r="B25" s="10">
        <v>22</v>
      </c>
      <c r="C25" s="7" t="s">
        <v>213</v>
      </c>
      <c r="D25" s="10">
        <v>218</v>
      </c>
      <c r="E25" s="7" t="s">
        <v>207</v>
      </c>
      <c r="F25" s="7" t="s">
        <v>52</v>
      </c>
      <c r="G25" s="53"/>
      <c r="H25" s="54"/>
      <c r="I25" s="54">
        <v>2</v>
      </c>
      <c r="J25" s="54">
        <v>4</v>
      </c>
      <c r="K25" s="17">
        <f t="shared" si="0"/>
        <v>6</v>
      </c>
    </row>
    <row r="26" spans="1:11" x14ac:dyDescent="0.2">
      <c r="A26" s="2" t="s">
        <v>2</v>
      </c>
      <c r="B26" s="10">
        <v>23</v>
      </c>
      <c r="C26" s="2" t="s">
        <v>214</v>
      </c>
      <c r="D26" s="43">
        <v>240</v>
      </c>
      <c r="E26" s="2" t="s">
        <v>51</v>
      </c>
      <c r="F26" s="2" t="s">
        <v>52</v>
      </c>
      <c r="G26" s="53"/>
      <c r="H26" s="53"/>
      <c r="I26" s="53" t="s">
        <v>183</v>
      </c>
      <c r="J26" s="53">
        <v>1</v>
      </c>
      <c r="K26" s="17">
        <f t="shared" si="0"/>
        <v>1</v>
      </c>
    </row>
    <row r="27" spans="1:11" x14ac:dyDescent="0.2">
      <c r="A27" s="2" t="s">
        <v>164</v>
      </c>
      <c r="B27" s="10">
        <v>24</v>
      </c>
      <c r="C27" s="2" t="s">
        <v>66</v>
      </c>
      <c r="D27" s="62">
        <v>54</v>
      </c>
      <c r="E27" s="2" t="s">
        <v>36</v>
      </c>
      <c r="F27" s="2" t="s">
        <v>34</v>
      </c>
      <c r="G27" s="53" t="s">
        <v>180</v>
      </c>
      <c r="H27" s="54" t="s">
        <v>177</v>
      </c>
      <c r="I27" s="54" t="s">
        <v>180</v>
      </c>
      <c r="J27" s="54" t="s">
        <v>177</v>
      </c>
      <c r="K27" s="17">
        <f t="shared" si="0"/>
        <v>0</v>
      </c>
    </row>
    <row r="28" spans="1:11" x14ac:dyDescent="0.2">
      <c r="A28" s="2" t="s">
        <v>163</v>
      </c>
      <c r="B28" s="10">
        <v>25</v>
      </c>
      <c r="C28" s="2" t="s">
        <v>63</v>
      </c>
      <c r="D28" s="62">
        <v>707</v>
      </c>
      <c r="E28" s="2" t="s">
        <v>51</v>
      </c>
      <c r="F28" s="2" t="s">
        <v>52</v>
      </c>
      <c r="G28" s="53" t="s">
        <v>178</v>
      </c>
      <c r="H28" s="54" t="s">
        <v>182</v>
      </c>
      <c r="I28" s="54" t="s">
        <v>177</v>
      </c>
      <c r="J28" s="54" t="s">
        <v>180</v>
      </c>
      <c r="K28" s="17">
        <f t="shared" si="0"/>
        <v>0</v>
      </c>
    </row>
    <row r="29" spans="1:11" x14ac:dyDescent="0.2">
      <c r="A29" s="2" t="s">
        <v>163</v>
      </c>
      <c r="B29" s="10">
        <v>26</v>
      </c>
      <c r="C29" s="7" t="s">
        <v>62</v>
      </c>
      <c r="D29" s="10">
        <v>117</v>
      </c>
      <c r="E29" s="7" t="s">
        <v>46</v>
      </c>
      <c r="F29" s="7" t="s">
        <v>34</v>
      </c>
      <c r="G29" s="53" t="s">
        <v>177</v>
      </c>
      <c r="H29" s="54">
        <v>0</v>
      </c>
      <c r="I29" s="54"/>
      <c r="J29" s="54"/>
      <c r="K29" s="17">
        <f t="shared" si="0"/>
        <v>0</v>
      </c>
    </row>
    <row r="30" spans="1:11" x14ac:dyDescent="0.2">
      <c r="A30" s="2" t="s">
        <v>3</v>
      </c>
      <c r="B30" s="10">
        <v>27</v>
      </c>
      <c r="C30" s="7" t="s">
        <v>220</v>
      </c>
      <c r="D30" s="10">
        <v>242</v>
      </c>
      <c r="E30" s="7" t="s">
        <v>207</v>
      </c>
      <c r="F30" s="7" t="s">
        <v>52</v>
      </c>
      <c r="G30" s="53"/>
      <c r="H30" s="54"/>
      <c r="I30" s="54" t="s">
        <v>181</v>
      </c>
      <c r="J30" s="54" t="s">
        <v>178</v>
      </c>
      <c r="K30" s="17">
        <f t="shared" si="0"/>
        <v>0</v>
      </c>
    </row>
    <row r="31" spans="1:11" x14ac:dyDescent="0.2">
      <c r="A31" s="2" t="s">
        <v>3</v>
      </c>
      <c r="B31" s="10">
        <v>28</v>
      </c>
      <c r="C31" s="7" t="s">
        <v>218</v>
      </c>
      <c r="D31" s="10">
        <v>19</v>
      </c>
      <c r="E31" s="7" t="s">
        <v>219</v>
      </c>
      <c r="F31" s="7" t="s">
        <v>52</v>
      </c>
      <c r="G31" s="53"/>
      <c r="H31" s="54"/>
      <c r="I31" s="54" t="s">
        <v>178</v>
      </c>
      <c r="J31" s="54"/>
      <c r="K31" s="17">
        <f t="shared" si="0"/>
        <v>0</v>
      </c>
    </row>
    <row r="32" spans="1:11" x14ac:dyDescent="0.2">
      <c r="A32" s="2" t="s">
        <v>2</v>
      </c>
      <c r="B32" s="10">
        <v>29</v>
      </c>
      <c r="C32" s="2" t="s">
        <v>174</v>
      </c>
      <c r="D32" s="43">
        <v>363</v>
      </c>
      <c r="E32" s="2" t="s">
        <v>75</v>
      </c>
      <c r="F32" s="2" t="s">
        <v>173</v>
      </c>
      <c r="G32" s="53"/>
      <c r="H32" s="54" t="s">
        <v>178</v>
      </c>
      <c r="I32" s="54"/>
      <c r="J32" s="54"/>
      <c r="K32" s="17">
        <f t="shared" si="0"/>
        <v>0</v>
      </c>
    </row>
    <row r="33" spans="1:11" x14ac:dyDescent="0.2">
      <c r="A33" s="2" t="s">
        <v>164</v>
      </c>
      <c r="B33" s="10">
        <v>30</v>
      </c>
      <c r="C33" s="2" t="s">
        <v>65</v>
      </c>
      <c r="D33" s="58">
        <v>557</v>
      </c>
      <c r="E33" s="2" t="s">
        <v>36</v>
      </c>
      <c r="F33" s="2" t="s">
        <v>34</v>
      </c>
      <c r="G33" s="53" t="s">
        <v>179</v>
      </c>
      <c r="H33" s="54">
        <v>0</v>
      </c>
      <c r="I33" s="54" t="s">
        <v>179</v>
      </c>
      <c r="J33" s="54" t="s">
        <v>185</v>
      </c>
      <c r="K33" s="17">
        <f t="shared" si="0"/>
        <v>0</v>
      </c>
    </row>
    <row r="34" spans="1:11" x14ac:dyDescent="0.2">
      <c r="A34" s="2" t="s">
        <v>3</v>
      </c>
      <c r="B34" s="10">
        <v>31</v>
      </c>
      <c r="C34" s="2" t="s">
        <v>54</v>
      </c>
      <c r="D34" s="43">
        <v>489</v>
      </c>
      <c r="E34" s="2" t="s">
        <v>33</v>
      </c>
      <c r="F34" s="2" t="s">
        <v>34</v>
      </c>
      <c r="G34" s="53" t="s">
        <v>182</v>
      </c>
      <c r="H34" s="54" t="s">
        <v>179</v>
      </c>
      <c r="I34" s="54"/>
      <c r="J34" s="54"/>
      <c r="K34" s="17">
        <f t="shared" si="0"/>
        <v>0</v>
      </c>
    </row>
    <row r="35" spans="1:11" x14ac:dyDescent="0.2">
      <c r="A35" s="2" t="s">
        <v>3</v>
      </c>
      <c r="B35" s="10">
        <v>32</v>
      </c>
      <c r="C35" s="2" t="s">
        <v>280</v>
      </c>
      <c r="D35" s="43">
        <v>487</v>
      </c>
      <c r="E35" s="2" t="s">
        <v>60</v>
      </c>
      <c r="F35" s="2" t="s">
        <v>34</v>
      </c>
      <c r="G35" s="53"/>
      <c r="H35" s="53"/>
      <c r="I35" s="53"/>
      <c r="J35" s="53" t="s">
        <v>179</v>
      </c>
      <c r="K35" s="17">
        <f t="shared" si="0"/>
        <v>0</v>
      </c>
    </row>
    <row r="36" spans="1:11" x14ac:dyDescent="0.2">
      <c r="A36" s="2" t="s">
        <v>3</v>
      </c>
      <c r="B36" s="10">
        <v>33</v>
      </c>
      <c r="C36" s="2" t="s">
        <v>55</v>
      </c>
      <c r="D36" s="62">
        <v>699</v>
      </c>
      <c r="E36" s="2" t="s">
        <v>48</v>
      </c>
      <c r="F36" s="2" t="s">
        <v>34</v>
      </c>
      <c r="G36" s="53" t="s">
        <v>184</v>
      </c>
      <c r="H36" s="54" t="s">
        <v>180</v>
      </c>
      <c r="I36" s="54" t="s">
        <v>190</v>
      </c>
      <c r="J36" s="54" t="s">
        <v>183</v>
      </c>
      <c r="K36" s="17">
        <f t="shared" ref="K36:K54" si="1">SUM(G36:J36)</f>
        <v>0</v>
      </c>
    </row>
    <row r="37" spans="1:11" x14ac:dyDescent="0.2">
      <c r="A37" s="2" t="s">
        <v>164</v>
      </c>
      <c r="B37" s="10">
        <v>34</v>
      </c>
      <c r="C37" s="2" t="s">
        <v>221</v>
      </c>
      <c r="D37" s="62">
        <v>155</v>
      </c>
      <c r="E37" s="2" t="s">
        <v>51</v>
      </c>
      <c r="F37" s="2" t="s">
        <v>52</v>
      </c>
      <c r="G37" s="53"/>
      <c r="H37" s="53"/>
      <c r="I37" s="53" t="s">
        <v>184</v>
      </c>
      <c r="J37" s="53" t="s">
        <v>181</v>
      </c>
      <c r="K37" s="17">
        <f>SUM(G37:J37)</f>
        <v>0</v>
      </c>
    </row>
    <row r="38" spans="1:11" x14ac:dyDescent="0.2">
      <c r="A38" s="2" t="s">
        <v>3</v>
      </c>
      <c r="B38" s="10">
        <v>35</v>
      </c>
      <c r="C38" s="36" t="s">
        <v>56</v>
      </c>
      <c r="D38" s="43">
        <v>808</v>
      </c>
      <c r="E38" s="2" t="s">
        <v>36</v>
      </c>
      <c r="F38" s="2" t="s">
        <v>34</v>
      </c>
      <c r="G38" s="53" t="s">
        <v>185</v>
      </c>
      <c r="H38" s="54" t="s">
        <v>181</v>
      </c>
      <c r="I38" s="54"/>
      <c r="J38" s="54"/>
      <c r="K38" s="17">
        <f t="shared" si="1"/>
        <v>0</v>
      </c>
    </row>
    <row r="39" spans="1:11" x14ac:dyDescent="0.2">
      <c r="A39" s="2" t="s">
        <v>164</v>
      </c>
      <c r="B39" s="10">
        <v>36</v>
      </c>
      <c r="C39" s="2" t="s">
        <v>67</v>
      </c>
      <c r="D39" s="43">
        <v>56</v>
      </c>
      <c r="E39" s="2" t="s">
        <v>36</v>
      </c>
      <c r="F39" s="2" t="s">
        <v>34</v>
      </c>
      <c r="G39" s="53" t="s">
        <v>181</v>
      </c>
      <c r="H39" s="54"/>
      <c r="I39" s="54"/>
      <c r="J39" s="54"/>
      <c r="K39" s="17">
        <f t="shared" si="1"/>
        <v>0</v>
      </c>
    </row>
    <row r="40" spans="1:11" x14ac:dyDescent="0.2">
      <c r="A40" s="2" t="s">
        <v>2</v>
      </c>
      <c r="B40" s="10">
        <v>37</v>
      </c>
      <c r="C40" s="2" t="s">
        <v>45</v>
      </c>
      <c r="D40" s="43">
        <v>93</v>
      </c>
      <c r="E40" s="2" t="s">
        <v>46</v>
      </c>
      <c r="F40" s="2" t="s">
        <v>34</v>
      </c>
      <c r="G40" s="53" t="s">
        <v>183</v>
      </c>
      <c r="H40" s="54">
        <v>0</v>
      </c>
      <c r="I40" s="54" t="s">
        <v>182</v>
      </c>
      <c r="J40" s="54" t="s">
        <v>188</v>
      </c>
      <c r="K40" s="17">
        <f t="shared" si="1"/>
        <v>0</v>
      </c>
    </row>
    <row r="41" spans="1:11" x14ac:dyDescent="0.2">
      <c r="A41" s="2" t="s">
        <v>2</v>
      </c>
      <c r="B41" s="10">
        <v>38</v>
      </c>
      <c r="C41" s="7" t="s">
        <v>215</v>
      </c>
      <c r="D41" s="10">
        <v>208</v>
      </c>
      <c r="E41" s="7" t="s">
        <v>207</v>
      </c>
      <c r="F41" s="7" t="s">
        <v>52</v>
      </c>
      <c r="G41" s="53"/>
      <c r="H41" s="53"/>
      <c r="I41" s="53" t="s">
        <v>185</v>
      </c>
      <c r="J41" s="53" t="s">
        <v>182</v>
      </c>
      <c r="K41" s="17">
        <f t="shared" si="1"/>
        <v>0</v>
      </c>
    </row>
    <row r="42" spans="1:11" x14ac:dyDescent="0.2">
      <c r="A42" s="2" t="s">
        <v>2</v>
      </c>
      <c r="B42" s="10">
        <v>39</v>
      </c>
      <c r="C42" s="7" t="s">
        <v>216</v>
      </c>
      <c r="D42" s="10">
        <v>209</v>
      </c>
      <c r="E42" s="7" t="s">
        <v>207</v>
      </c>
      <c r="F42" s="7" t="s">
        <v>52</v>
      </c>
      <c r="G42" s="53"/>
      <c r="H42" s="53"/>
      <c r="I42" s="53" t="s">
        <v>187</v>
      </c>
      <c r="J42" s="53" t="s">
        <v>184</v>
      </c>
      <c r="K42" s="17">
        <f t="shared" si="1"/>
        <v>0</v>
      </c>
    </row>
    <row r="43" spans="1:11" x14ac:dyDescent="0.2">
      <c r="A43" s="2" t="s">
        <v>1</v>
      </c>
      <c r="B43" s="10">
        <v>40</v>
      </c>
      <c r="C43" s="7" t="s">
        <v>278</v>
      </c>
      <c r="D43" s="10">
        <v>220</v>
      </c>
      <c r="E43" s="7" t="s">
        <v>51</v>
      </c>
      <c r="F43" s="7" t="s">
        <v>52</v>
      </c>
      <c r="G43" s="53"/>
      <c r="H43" s="54"/>
      <c r="I43" s="54"/>
      <c r="J43" s="54" t="s">
        <v>186</v>
      </c>
      <c r="K43" s="17">
        <f>SUM(G43:J43)</f>
        <v>0</v>
      </c>
    </row>
    <row r="44" spans="1:11" x14ac:dyDescent="0.2">
      <c r="A44" s="2" t="s">
        <v>163</v>
      </c>
      <c r="B44" s="10">
        <v>41</v>
      </c>
      <c r="C44" s="2" t="s">
        <v>223</v>
      </c>
      <c r="D44" s="43">
        <v>48</v>
      </c>
      <c r="E44" s="2" t="s">
        <v>224</v>
      </c>
      <c r="F44" s="2" t="s">
        <v>210</v>
      </c>
      <c r="G44" s="53"/>
      <c r="H44" s="53"/>
      <c r="I44" s="53" t="s">
        <v>186</v>
      </c>
      <c r="J44" s="53"/>
      <c r="K44" s="17">
        <f t="shared" si="1"/>
        <v>0</v>
      </c>
    </row>
    <row r="45" spans="1:11" x14ac:dyDescent="0.2">
      <c r="A45" s="2" t="s">
        <v>164</v>
      </c>
      <c r="B45" s="10">
        <v>42</v>
      </c>
      <c r="C45" s="2" t="s">
        <v>68</v>
      </c>
      <c r="D45" s="62">
        <v>103</v>
      </c>
      <c r="E45" s="2" t="s">
        <v>69</v>
      </c>
      <c r="F45" s="2" t="s">
        <v>34</v>
      </c>
      <c r="G45" s="53" t="s">
        <v>186</v>
      </c>
      <c r="H45" s="54"/>
      <c r="I45" s="54"/>
      <c r="J45" s="54"/>
      <c r="K45" s="17">
        <f t="shared" si="1"/>
        <v>0</v>
      </c>
    </row>
    <row r="46" spans="1:11" x14ac:dyDescent="0.2">
      <c r="A46" s="2" t="s">
        <v>164</v>
      </c>
      <c r="B46" s="10">
        <v>43</v>
      </c>
      <c r="C46" s="7" t="s">
        <v>222</v>
      </c>
      <c r="D46" s="10">
        <v>3</v>
      </c>
      <c r="E46" s="7" t="s">
        <v>51</v>
      </c>
      <c r="F46" s="7" t="s">
        <v>52</v>
      </c>
      <c r="G46" s="53"/>
      <c r="H46" s="53"/>
      <c r="I46" s="53" t="s">
        <v>188</v>
      </c>
      <c r="J46" s="53" t="s">
        <v>187</v>
      </c>
      <c r="K46" s="17">
        <f>SUM(G46:J46)</f>
        <v>0</v>
      </c>
    </row>
    <row r="47" spans="1:11" x14ac:dyDescent="0.2">
      <c r="A47" s="2" t="s">
        <v>164</v>
      </c>
      <c r="B47" s="10">
        <v>44</v>
      </c>
      <c r="C47" s="2" t="s">
        <v>70</v>
      </c>
      <c r="D47" s="62">
        <v>859</v>
      </c>
      <c r="E47" s="2" t="s">
        <v>33</v>
      </c>
      <c r="F47" s="2" t="s">
        <v>34</v>
      </c>
      <c r="G47" s="53" t="s">
        <v>187</v>
      </c>
      <c r="H47" s="54">
        <v>0</v>
      </c>
      <c r="I47" s="54"/>
      <c r="J47" s="54"/>
      <c r="K47" s="17">
        <f t="shared" si="1"/>
        <v>0</v>
      </c>
    </row>
    <row r="48" spans="1:11" x14ac:dyDescent="0.2">
      <c r="A48" s="2" t="s">
        <v>1</v>
      </c>
      <c r="B48" s="10">
        <v>45</v>
      </c>
      <c r="C48" s="2" t="s">
        <v>171</v>
      </c>
      <c r="D48" s="62">
        <v>468</v>
      </c>
      <c r="E48" s="2" t="s">
        <v>43</v>
      </c>
      <c r="F48" s="2" t="s">
        <v>34</v>
      </c>
      <c r="G48" s="53"/>
      <c r="H48" s="54">
        <v>0</v>
      </c>
      <c r="I48" s="54" t="s">
        <v>189</v>
      </c>
      <c r="J48" s="54" t="s">
        <v>264</v>
      </c>
      <c r="K48" s="17">
        <f t="shared" si="1"/>
        <v>0</v>
      </c>
    </row>
    <row r="49" spans="1:11" x14ac:dyDescent="0.2">
      <c r="A49" s="2" t="s">
        <v>163</v>
      </c>
      <c r="B49" s="10">
        <v>46</v>
      </c>
      <c r="C49" s="7" t="s">
        <v>282</v>
      </c>
      <c r="D49" s="10">
        <v>400</v>
      </c>
      <c r="E49" s="7" t="s">
        <v>75</v>
      </c>
      <c r="F49" s="7" t="s">
        <v>52</v>
      </c>
      <c r="G49" s="53"/>
      <c r="H49" s="54"/>
      <c r="I49" s="54"/>
      <c r="J49" s="54" t="s">
        <v>189</v>
      </c>
      <c r="K49" s="17">
        <f t="shared" si="1"/>
        <v>0</v>
      </c>
    </row>
    <row r="50" spans="1:11" x14ac:dyDescent="0.2">
      <c r="A50" s="2" t="s">
        <v>3</v>
      </c>
      <c r="B50" s="10">
        <v>47</v>
      </c>
      <c r="C50" s="2" t="s">
        <v>281</v>
      </c>
      <c r="D50" s="43">
        <v>145</v>
      </c>
      <c r="E50" s="2" t="s">
        <v>245</v>
      </c>
      <c r="F50" s="2" t="s">
        <v>52</v>
      </c>
      <c r="G50" s="53"/>
      <c r="H50" s="54"/>
      <c r="I50" s="54"/>
      <c r="J50" s="54" t="s">
        <v>190</v>
      </c>
      <c r="K50" s="17">
        <f>SUM(G50:J50)</f>
        <v>0</v>
      </c>
    </row>
    <row r="51" spans="1:11" x14ac:dyDescent="0.2">
      <c r="A51" s="2" t="s">
        <v>1</v>
      </c>
      <c r="B51" s="10">
        <v>48</v>
      </c>
      <c r="C51" s="7" t="s">
        <v>206</v>
      </c>
      <c r="D51" s="10">
        <v>368</v>
      </c>
      <c r="E51" s="7" t="s">
        <v>207</v>
      </c>
      <c r="F51" s="7" t="s">
        <v>52</v>
      </c>
      <c r="G51" s="53"/>
      <c r="H51" s="53"/>
      <c r="I51" s="53" t="s">
        <v>262</v>
      </c>
      <c r="J51" s="53" t="s">
        <v>262</v>
      </c>
      <c r="K51" s="17">
        <f t="shared" si="1"/>
        <v>0</v>
      </c>
    </row>
    <row r="52" spans="1:11" x14ac:dyDescent="0.2">
      <c r="A52" s="2" t="s">
        <v>1</v>
      </c>
      <c r="B52" s="10"/>
      <c r="C52" s="7" t="s">
        <v>172</v>
      </c>
      <c r="D52" s="10">
        <v>35</v>
      </c>
      <c r="E52" s="7" t="s">
        <v>75</v>
      </c>
      <c r="F52" s="7" t="s">
        <v>173</v>
      </c>
      <c r="G52" s="53"/>
      <c r="H52" s="54">
        <v>0</v>
      </c>
      <c r="I52" s="54"/>
      <c r="J52" s="54"/>
      <c r="K52" s="17">
        <f t="shared" si="1"/>
        <v>0</v>
      </c>
    </row>
    <row r="53" spans="1:11" x14ac:dyDescent="0.2">
      <c r="A53" s="2" t="s">
        <v>163</v>
      </c>
      <c r="B53" s="10"/>
      <c r="C53" s="2" t="s">
        <v>175</v>
      </c>
      <c r="D53" s="62">
        <v>57</v>
      </c>
      <c r="E53" s="2" t="s">
        <v>75</v>
      </c>
      <c r="F53" s="2" t="s">
        <v>173</v>
      </c>
      <c r="G53" s="53"/>
      <c r="H53" s="54">
        <v>0</v>
      </c>
      <c r="I53" s="54"/>
      <c r="J53" s="54"/>
      <c r="K53" s="17">
        <f t="shared" si="1"/>
        <v>0</v>
      </c>
    </row>
    <row r="54" spans="1:11" x14ac:dyDescent="0.2">
      <c r="A54" s="2" t="s">
        <v>163</v>
      </c>
      <c r="B54" s="10"/>
      <c r="C54" s="7" t="s">
        <v>225</v>
      </c>
      <c r="D54" s="10">
        <v>223</v>
      </c>
      <c r="E54" s="7" t="s">
        <v>207</v>
      </c>
      <c r="F54" s="7" t="s">
        <v>52</v>
      </c>
      <c r="G54" s="53"/>
      <c r="H54" s="53"/>
      <c r="I54" s="53">
        <v>0</v>
      </c>
      <c r="J54" s="53"/>
      <c r="K54" s="17">
        <f t="shared" si="1"/>
        <v>0</v>
      </c>
    </row>
    <row r="56" spans="1:11" x14ac:dyDescent="0.2">
      <c r="G56" s="12"/>
    </row>
    <row r="57" spans="1:11" x14ac:dyDescent="0.2">
      <c r="G57" s="12"/>
    </row>
    <row r="58" spans="1:11" x14ac:dyDescent="0.2">
      <c r="G58" s="12"/>
    </row>
    <row r="59" spans="1:11" x14ac:dyDescent="0.2">
      <c r="G59" s="12"/>
    </row>
    <row r="60" spans="1:11" x14ac:dyDescent="0.2">
      <c r="G60" s="12"/>
    </row>
    <row r="61" spans="1:11" x14ac:dyDescent="0.2">
      <c r="G61" s="12"/>
    </row>
    <row r="62" spans="1:11" x14ac:dyDescent="0.2">
      <c r="G62" s="12"/>
    </row>
    <row r="63" spans="1:11" x14ac:dyDescent="0.2">
      <c r="G63" s="12"/>
    </row>
    <row r="64" spans="1:11" x14ac:dyDescent="0.2">
      <c r="G64" s="12"/>
    </row>
    <row r="65" spans="7:7" x14ac:dyDescent="0.2">
      <c r="G65" s="12"/>
    </row>
    <row r="66" spans="7:7" x14ac:dyDescent="0.2">
      <c r="G66" s="12"/>
    </row>
    <row r="67" spans="7:7" x14ac:dyDescent="0.2">
      <c r="G67" s="12"/>
    </row>
    <row r="68" spans="7:7" x14ac:dyDescent="0.2">
      <c r="G68" s="12"/>
    </row>
    <row r="69" spans="7:7" x14ac:dyDescent="0.2">
      <c r="G69" s="12"/>
    </row>
    <row r="70" spans="7:7" x14ac:dyDescent="0.2">
      <c r="G70" s="12"/>
    </row>
    <row r="71" spans="7:7" x14ac:dyDescent="0.2">
      <c r="G71" s="12"/>
    </row>
    <row r="72" spans="7:7" x14ac:dyDescent="0.2">
      <c r="G72" s="12"/>
    </row>
    <row r="73" spans="7:7" x14ac:dyDescent="0.2">
      <c r="G73" s="12"/>
    </row>
    <row r="74" spans="7:7" x14ac:dyDescent="0.2">
      <c r="G74" s="12"/>
    </row>
    <row r="75" spans="7:7" x14ac:dyDescent="0.2">
      <c r="G75" s="12"/>
    </row>
    <row r="76" spans="7:7" x14ac:dyDescent="0.2">
      <c r="G76" s="12"/>
    </row>
    <row r="77" spans="7:7" x14ac:dyDescent="0.2">
      <c r="G77" s="12"/>
    </row>
    <row r="78" spans="7:7" x14ac:dyDescent="0.2">
      <c r="G78" s="12"/>
    </row>
    <row r="79" spans="7:7" x14ac:dyDescent="0.2">
      <c r="G79" s="12"/>
    </row>
    <row r="80" spans="7:7" x14ac:dyDescent="0.2">
      <c r="G80" s="12"/>
    </row>
    <row r="81" spans="7:7" x14ac:dyDescent="0.2">
      <c r="G81" s="12"/>
    </row>
    <row r="82" spans="7:7" x14ac:dyDescent="0.2">
      <c r="G82" s="12"/>
    </row>
    <row r="83" spans="7:7" x14ac:dyDescent="0.2">
      <c r="G83" s="12"/>
    </row>
    <row r="84" spans="7:7" x14ac:dyDescent="0.2">
      <c r="G84" s="12"/>
    </row>
    <row r="85" spans="7:7" x14ac:dyDescent="0.2">
      <c r="G85" s="12"/>
    </row>
    <row r="86" spans="7:7" x14ac:dyDescent="0.2">
      <c r="G86" s="12"/>
    </row>
    <row r="87" spans="7:7" x14ac:dyDescent="0.2">
      <c r="G87" s="12"/>
    </row>
    <row r="88" spans="7:7" x14ac:dyDescent="0.2">
      <c r="G88" s="12"/>
    </row>
    <row r="89" spans="7:7" x14ac:dyDescent="0.2">
      <c r="G89" s="12"/>
    </row>
    <row r="90" spans="7:7" x14ac:dyDescent="0.2">
      <c r="G90" s="12"/>
    </row>
    <row r="91" spans="7:7" x14ac:dyDescent="0.2">
      <c r="G91" s="12"/>
    </row>
    <row r="92" spans="7:7" x14ac:dyDescent="0.2">
      <c r="G92" s="12"/>
    </row>
    <row r="93" spans="7:7" x14ac:dyDescent="0.2">
      <c r="G93" s="12"/>
    </row>
    <row r="94" spans="7:7" x14ac:dyDescent="0.2">
      <c r="G94" s="12"/>
    </row>
    <row r="95" spans="7:7" x14ac:dyDescent="0.2">
      <c r="G95" s="12"/>
    </row>
    <row r="96" spans="7:7" x14ac:dyDescent="0.2">
      <c r="G96" s="12"/>
    </row>
    <row r="97" spans="7:7" x14ac:dyDescent="0.2">
      <c r="G97" s="12"/>
    </row>
    <row r="98" spans="7:7" x14ac:dyDescent="0.2">
      <c r="G98" s="12"/>
    </row>
    <row r="99" spans="7:7" x14ac:dyDescent="0.2">
      <c r="G99" s="12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  <row r="138" spans="7:7" x14ac:dyDescent="0.2">
      <c r="G138" s="12"/>
    </row>
    <row r="139" spans="7:7" x14ac:dyDescent="0.2">
      <c r="G139" s="12"/>
    </row>
    <row r="140" spans="7:7" x14ac:dyDescent="0.2">
      <c r="G140" s="12"/>
    </row>
    <row r="141" spans="7:7" x14ac:dyDescent="0.2">
      <c r="G141" s="12"/>
    </row>
    <row r="142" spans="7:7" x14ac:dyDescent="0.2">
      <c r="G142" s="12"/>
    </row>
    <row r="143" spans="7:7" x14ac:dyDescent="0.2">
      <c r="G143" s="12"/>
    </row>
    <row r="144" spans="7:7" x14ac:dyDescent="0.2">
      <c r="G144" s="12"/>
    </row>
    <row r="145" spans="7:7" x14ac:dyDescent="0.2">
      <c r="G145" s="12"/>
    </row>
    <row r="146" spans="7:7" x14ac:dyDescent="0.2">
      <c r="G146" s="12"/>
    </row>
    <row r="147" spans="7:7" x14ac:dyDescent="0.2">
      <c r="G147" s="12"/>
    </row>
    <row r="148" spans="7:7" x14ac:dyDescent="0.2">
      <c r="G148" s="12"/>
    </row>
    <row r="149" spans="7:7" x14ac:dyDescent="0.2">
      <c r="G149" s="12"/>
    </row>
    <row r="150" spans="7:7" x14ac:dyDescent="0.2">
      <c r="G150" s="12"/>
    </row>
    <row r="151" spans="7:7" x14ac:dyDescent="0.2">
      <c r="G151" s="12"/>
    </row>
    <row r="152" spans="7:7" x14ac:dyDescent="0.2">
      <c r="G152" s="12"/>
    </row>
    <row r="153" spans="7:7" x14ac:dyDescent="0.2">
      <c r="G153" s="12"/>
    </row>
    <row r="154" spans="7:7" x14ac:dyDescent="0.2">
      <c r="G154" s="12"/>
    </row>
    <row r="155" spans="7:7" x14ac:dyDescent="0.2">
      <c r="G155" s="12"/>
    </row>
    <row r="156" spans="7:7" x14ac:dyDescent="0.2">
      <c r="G156" s="12"/>
    </row>
    <row r="157" spans="7:7" x14ac:dyDescent="0.2">
      <c r="G157" s="12"/>
    </row>
    <row r="158" spans="7:7" x14ac:dyDescent="0.2">
      <c r="G158" s="12"/>
    </row>
    <row r="159" spans="7:7" x14ac:dyDescent="0.2">
      <c r="G159" s="12"/>
    </row>
    <row r="160" spans="7:7" x14ac:dyDescent="0.2">
      <c r="G160" s="12"/>
    </row>
    <row r="161" spans="7:7" x14ac:dyDescent="0.2">
      <c r="G161" s="12"/>
    </row>
    <row r="162" spans="7:7" x14ac:dyDescent="0.2">
      <c r="G162" s="12"/>
    </row>
    <row r="163" spans="7:7" x14ac:dyDescent="0.2">
      <c r="G163" s="12"/>
    </row>
    <row r="164" spans="7:7" x14ac:dyDescent="0.2">
      <c r="G164" s="12"/>
    </row>
    <row r="165" spans="7:7" x14ac:dyDescent="0.2">
      <c r="G165" s="12"/>
    </row>
    <row r="166" spans="7:7" x14ac:dyDescent="0.2">
      <c r="G166" s="12"/>
    </row>
    <row r="167" spans="7:7" x14ac:dyDescent="0.2">
      <c r="G167" s="12"/>
    </row>
    <row r="168" spans="7:7" x14ac:dyDescent="0.2">
      <c r="G168" s="12"/>
    </row>
    <row r="169" spans="7:7" x14ac:dyDescent="0.2">
      <c r="G169" s="12"/>
    </row>
    <row r="170" spans="7:7" x14ac:dyDescent="0.2">
      <c r="G170" s="12"/>
    </row>
    <row r="171" spans="7:7" x14ac:dyDescent="0.2">
      <c r="G171" s="12"/>
    </row>
    <row r="172" spans="7:7" x14ac:dyDescent="0.2">
      <c r="G172" s="12"/>
    </row>
    <row r="173" spans="7:7" x14ac:dyDescent="0.2">
      <c r="G173" s="12"/>
    </row>
    <row r="174" spans="7:7" x14ac:dyDescent="0.2">
      <c r="G174" s="12"/>
    </row>
    <row r="175" spans="7:7" x14ac:dyDescent="0.2">
      <c r="G175" s="12"/>
    </row>
    <row r="176" spans="7:7" x14ac:dyDescent="0.2">
      <c r="G176" s="12"/>
    </row>
    <row r="177" spans="7:7" x14ac:dyDescent="0.2">
      <c r="G177" s="12"/>
    </row>
    <row r="178" spans="7:7" x14ac:dyDescent="0.2">
      <c r="G178" s="12"/>
    </row>
    <row r="179" spans="7:7" x14ac:dyDescent="0.2">
      <c r="G179" s="12"/>
    </row>
    <row r="180" spans="7:7" x14ac:dyDescent="0.2">
      <c r="G180" s="12"/>
    </row>
    <row r="181" spans="7:7" x14ac:dyDescent="0.2">
      <c r="G181" s="12"/>
    </row>
    <row r="182" spans="7:7" x14ac:dyDescent="0.2">
      <c r="G182" s="12"/>
    </row>
    <row r="183" spans="7:7" x14ac:dyDescent="0.2">
      <c r="G183" s="12"/>
    </row>
    <row r="184" spans="7:7" x14ac:dyDescent="0.2">
      <c r="G184" s="12"/>
    </row>
    <row r="185" spans="7:7" x14ac:dyDescent="0.2">
      <c r="G185" s="12"/>
    </row>
    <row r="186" spans="7:7" x14ac:dyDescent="0.2">
      <c r="G186" s="12"/>
    </row>
    <row r="187" spans="7:7" x14ac:dyDescent="0.2">
      <c r="G187" s="12"/>
    </row>
    <row r="188" spans="7:7" x14ac:dyDescent="0.2">
      <c r="G188" s="12"/>
    </row>
    <row r="189" spans="7:7" x14ac:dyDescent="0.2">
      <c r="G189" s="12"/>
    </row>
    <row r="190" spans="7:7" x14ac:dyDescent="0.2">
      <c r="G190" s="12"/>
    </row>
    <row r="191" spans="7:7" x14ac:dyDescent="0.2">
      <c r="G191" s="12"/>
    </row>
    <row r="192" spans="7:7" x14ac:dyDescent="0.2">
      <c r="G192" s="12"/>
    </row>
    <row r="193" spans="7:7" x14ac:dyDescent="0.2">
      <c r="G193" s="12"/>
    </row>
    <row r="194" spans="7:7" x14ac:dyDescent="0.2">
      <c r="G194" s="12"/>
    </row>
    <row r="195" spans="7:7" x14ac:dyDescent="0.2">
      <c r="G195" s="12"/>
    </row>
    <row r="196" spans="7:7" x14ac:dyDescent="0.2">
      <c r="G196" s="12"/>
    </row>
    <row r="197" spans="7:7" x14ac:dyDescent="0.2">
      <c r="G197" s="12"/>
    </row>
    <row r="198" spans="7:7" x14ac:dyDescent="0.2">
      <c r="G198" s="12"/>
    </row>
    <row r="199" spans="7:7" x14ac:dyDescent="0.2">
      <c r="G199" s="12"/>
    </row>
    <row r="200" spans="7:7" x14ac:dyDescent="0.2">
      <c r="G200" s="12"/>
    </row>
    <row r="201" spans="7:7" x14ac:dyDescent="0.2">
      <c r="G201" s="12"/>
    </row>
    <row r="202" spans="7:7" x14ac:dyDescent="0.2">
      <c r="G202" s="12"/>
    </row>
    <row r="203" spans="7:7" x14ac:dyDescent="0.2">
      <c r="G203" s="12"/>
    </row>
    <row r="204" spans="7:7" x14ac:dyDescent="0.2">
      <c r="G204" s="12"/>
    </row>
    <row r="205" spans="7:7" x14ac:dyDescent="0.2">
      <c r="G205" s="12"/>
    </row>
    <row r="206" spans="7:7" x14ac:dyDescent="0.2">
      <c r="G206" s="12"/>
    </row>
    <row r="207" spans="7:7" x14ac:dyDescent="0.2">
      <c r="G207" s="12"/>
    </row>
    <row r="208" spans="7:7" x14ac:dyDescent="0.2">
      <c r="G208" s="12"/>
    </row>
    <row r="209" spans="7:7" x14ac:dyDescent="0.2">
      <c r="G209" s="12"/>
    </row>
    <row r="210" spans="7:7" x14ac:dyDescent="0.2">
      <c r="G210" s="12"/>
    </row>
    <row r="211" spans="7:7" x14ac:dyDescent="0.2">
      <c r="G211" s="12"/>
    </row>
    <row r="212" spans="7:7" x14ac:dyDescent="0.2">
      <c r="G212" s="12"/>
    </row>
    <row r="213" spans="7:7" x14ac:dyDescent="0.2">
      <c r="G213" s="12"/>
    </row>
    <row r="214" spans="7:7" x14ac:dyDescent="0.2">
      <c r="G214" s="12"/>
    </row>
    <row r="215" spans="7:7" x14ac:dyDescent="0.2">
      <c r="G215" s="12"/>
    </row>
    <row r="216" spans="7:7" x14ac:dyDescent="0.2">
      <c r="G216" s="12"/>
    </row>
    <row r="217" spans="7:7" x14ac:dyDescent="0.2">
      <c r="G217" s="12"/>
    </row>
    <row r="218" spans="7:7" x14ac:dyDescent="0.2">
      <c r="G218" s="12"/>
    </row>
    <row r="219" spans="7:7" x14ac:dyDescent="0.2">
      <c r="G219" s="12"/>
    </row>
  </sheetData>
  <sortState ref="A4:K55">
    <sortCondition descending="1" ref="K4:K55"/>
  </sortState>
  <mergeCells count="8">
    <mergeCell ref="A1:K1"/>
    <mergeCell ref="A2:A3"/>
    <mergeCell ref="B2:B3"/>
    <mergeCell ref="C2:C3"/>
    <mergeCell ref="D2:D3"/>
    <mergeCell ref="E2:E3"/>
    <mergeCell ref="F2:F3"/>
    <mergeCell ref="K2:K3"/>
  </mergeCells>
  <conditionalFormatting sqref="I2">
    <cfRule type="timePeriod" dxfId="2" priority="5" timePeriod="lastWeek">
      <formula>AND(TODAY()-ROUNDDOWN(I2,0)&gt;=(WEEKDAY(TODAY())),TODAY()-ROUNDDOWN(I2,0)&lt;(WEEKDAY(TODAY())+7))</formula>
    </cfRule>
  </conditionalFormatting>
  <conditionalFormatting sqref="H2">
    <cfRule type="timePeriod" dxfId="1" priority="4" timePeriod="lastWeek">
      <formula>AND(TODAY()-ROUNDDOWN(H2,0)&gt;=(WEEKDAY(TODAY())),TODAY()-ROUNDDOWN(H2,0)&lt;(WEEKDAY(TODAY())+7))</formula>
    </cfRule>
  </conditionalFormatting>
  <conditionalFormatting sqref="J2">
    <cfRule type="timePeriod" dxfId="0" priority="2" timePeriod="lastWeek">
      <formula>AND(TODAY()-ROUNDDOWN(J2,0)&gt;=(WEEKDAY(TODAY())),TODAY()-ROUNDDOWN(J2,0)&lt;(WEEKDAY(TODAY())+7))</formula>
    </cfRule>
  </conditionalFormatting>
  <pageMargins left="0.19685039370078741" right="0.19685039370078741" top="0.39370078740157483" bottom="0.39370078740157483" header="0.31496062992125984" footer="0.11811023622047245"/>
  <pageSetup paperSize="9" scale="67" fitToHeight="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9"/>
  <sheetViews>
    <sheetView tabSelected="1" view="pageBreakPreview" zoomScale="70" zoomScaleNormal="90" zoomScaleSheetLayoutView="70" workbookViewId="0" xr3:uid="{842E5F09-E766-5B8D-85AF-A39847EA96FD}">
      <pane xSplit="1" topLeftCell="B1" activePane="topRight" state="frozen"/>
      <selection pane="topRight" sqref="A1:O1"/>
    </sheetView>
  </sheetViews>
  <sheetFormatPr defaultRowHeight="15" x14ac:dyDescent="0.2"/>
  <cols>
    <col min="1" max="1" width="13.71875" customWidth="1"/>
    <col min="2" max="2" width="29.19140625" bestFit="1" customWidth="1"/>
    <col min="3" max="3" width="8.7421875" customWidth="1"/>
    <col min="4" max="4" width="11.97265625" customWidth="1"/>
    <col min="5" max="5" width="10.76171875" customWidth="1"/>
    <col min="6" max="6" width="2.95703125" customWidth="1"/>
    <col min="7" max="7" width="29.19140625" customWidth="1"/>
    <col min="8" max="8" width="8.7421875" customWidth="1"/>
    <col min="9" max="9" width="11.97265625" customWidth="1"/>
    <col min="10" max="10" width="10.76171875" customWidth="1"/>
    <col min="11" max="11" width="3.359375" customWidth="1"/>
    <col min="12" max="12" width="25.828125" customWidth="1"/>
    <col min="13" max="13" width="8.7421875" customWidth="1"/>
    <col min="14" max="14" width="11.97265625" customWidth="1"/>
    <col min="15" max="15" width="10.76171875" customWidth="1"/>
    <col min="16" max="16" width="2.95703125" customWidth="1"/>
    <col min="17" max="17" width="25.828125" customWidth="1"/>
    <col min="18" max="18" width="8.7421875" customWidth="1"/>
    <col min="19" max="19" width="11.97265625" customWidth="1"/>
    <col min="20" max="20" width="10.76171875" customWidth="1"/>
  </cols>
  <sheetData>
    <row r="1" spans="1:20" s="4" customFormat="1" ht="42" customHeight="1" x14ac:dyDescent="0.2">
      <c r="A1" s="84" t="s">
        <v>321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46"/>
      <c r="Q1" s="46"/>
      <c r="R1" s="46"/>
      <c r="S1" s="46"/>
      <c r="T1" s="46"/>
    </row>
    <row r="3" spans="1:20" s="28" customFormat="1" x14ac:dyDescent="0.2">
      <c r="B3" s="26" t="s">
        <v>31</v>
      </c>
      <c r="G3" s="26" t="s">
        <v>17</v>
      </c>
      <c r="L3" s="26" t="s">
        <v>24</v>
      </c>
      <c r="Q3" s="26" t="s">
        <v>25</v>
      </c>
    </row>
    <row r="4" spans="1:20" x14ac:dyDescent="0.2">
      <c r="G4" s="23"/>
      <c r="H4" s="23"/>
      <c r="I4" s="23"/>
      <c r="J4" s="24"/>
    </row>
    <row r="5" spans="1:20" x14ac:dyDescent="0.2">
      <c r="A5" s="80" t="s">
        <v>36</v>
      </c>
      <c r="B5" s="21" t="s">
        <v>6</v>
      </c>
      <c r="C5" s="21" t="s">
        <v>12</v>
      </c>
      <c r="D5" s="21" t="s">
        <v>4</v>
      </c>
      <c r="E5" s="22" t="s">
        <v>11</v>
      </c>
      <c r="G5" s="21" t="s">
        <v>6</v>
      </c>
      <c r="H5" s="21" t="s">
        <v>12</v>
      </c>
      <c r="I5" s="21" t="s">
        <v>4</v>
      </c>
      <c r="J5" s="22" t="s">
        <v>11</v>
      </c>
      <c r="L5" s="41" t="s">
        <v>6</v>
      </c>
      <c r="M5" s="41" t="s">
        <v>12</v>
      </c>
      <c r="N5" s="41" t="s">
        <v>4</v>
      </c>
      <c r="O5" s="42" t="s">
        <v>11</v>
      </c>
      <c r="Q5" s="41" t="s">
        <v>6</v>
      </c>
      <c r="R5" s="41" t="s">
        <v>12</v>
      </c>
      <c r="S5" s="41" t="s">
        <v>4</v>
      </c>
      <c r="T5" s="42" t="s">
        <v>11</v>
      </c>
    </row>
    <row r="6" spans="1:20" x14ac:dyDescent="0.2">
      <c r="A6" s="80"/>
      <c r="B6" s="36" t="s">
        <v>35</v>
      </c>
      <c r="C6" s="39">
        <v>86</v>
      </c>
      <c r="D6" s="39" t="s">
        <v>1</v>
      </c>
      <c r="E6" s="25">
        <v>17</v>
      </c>
      <c r="G6" s="36" t="s">
        <v>35</v>
      </c>
      <c r="H6" s="39">
        <v>86</v>
      </c>
      <c r="I6" s="39" t="s">
        <v>1</v>
      </c>
      <c r="J6" s="25">
        <v>20</v>
      </c>
      <c r="L6" s="36" t="s">
        <v>35</v>
      </c>
      <c r="M6" s="39">
        <v>86</v>
      </c>
      <c r="N6" s="39" t="s">
        <v>1</v>
      </c>
      <c r="O6" s="25">
        <v>20</v>
      </c>
      <c r="Q6" s="36" t="s">
        <v>35</v>
      </c>
      <c r="R6" s="39">
        <v>86</v>
      </c>
      <c r="S6" s="39" t="s">
        <v>1</v>
      </c>
      <c r="T6" s="25">
        <v>28</v>
      </c>
    </row>
    <row r="7" spans="1:20" x14ac:dyDescent="0.2">
      <c r="A7" s="80"/>
      <c r="B7" s="39" t="s">
        <v>58</v>
      </c>
      <c r="C7" s="39">
        <v>211</v>
      </c>
      <c r="D7" s="39" t="s">
        <v>163</v>
      </c>
      <c r="E7" s="25">
        <v>17</v>
      </c>
      <c r="G7" s="39" t="s">
        <v>58</v>
      </c>
      <c r="H7" s="39">
        <v>211</v>
      </c>
      <c r="I7" s="39" t="s">
        <v>163</v>
      </c>
      <c r="J7" s="25">
        <v>15</v>
      </c>
      <c r="L7" s="39" t="s">
        <v>58</v>
      </c>
      <c r="M7" s="39">
        <v>211</v>
      </c>
      <c r="N7" s="39" t="s">
        <v>163</v>
      </c>
      <c r="O7" s="25">
        <v>17</v>
      </c>
      <c r="Q7" s="39" t="s">
        <v>58</v>
      </c>
      <c r="R7" s="39">
        <v>211</v>
      </c>
      <c r="S7" s="39" t="s">
        <v>163</v>
      </c>
      <c r="T7" s="25">
        <v>28</v>
      </c>
    </row>
    <row r="8" spans="1:20" x14ac:dyDescent="0.2">
      <c r="A8" s="80"/>
      <c r="B8" s="39" t="s">
        <v>49</v>
      </c>
      <c r="C8" s="39">
        <v>13</v>
      </c>
      <c r="D8" s="39" t="s">
        <v>3</v>
      </c>
      <c r="E8" s="25">
        <v>17</v>
      </c>
      <c r="G8" s="39" t="s">
        <v>49</v>
      </c>
      <c r="H8" s="39">
        <v>13</v>
      </c>
      <c r="I8" s="39" t="s">
        <v>3</v>
      </c>
      <c r="J8" s="25">
        <v>20</v>
      </c>
      <c r="L8" s="39" t="s">
        <v>49</v>
      </c>
      <c r="M8" s="39">
        <v>13</v>
      </c>
      <c r="N8" s="39" t="s">
        <v>3</v>
      </c>
      <c r="O8" s="25">
        <v>17</v>
      </c>
      <c r="Q8" s="39" t="s">
        <v>49</v>
      </c>
      <c r="R8" s="39">
        <v>13</v>
      </c>
      <c r="S8" s="39" t="s">
        <v>3</v>
      </c>
      <c r="T8" s="25">
        <v>28</v>
      </c>
    </row>
    <row r="9" spans="1:20" x14ac:dyDescent="0.2">
      <c r="A9" s="25" t="s">
        <v>10</v>
      </c>
      <c r="B9" s="39" t="s">
        <v>65</v>
      </c>
      <c r="C9" s="39">
        <v>557</v>
      </c>
      <c r="D9" s="39" t="s">
        <v>164</v>
      </c>
      <c r="E9" s="40">
        <v>17</v>
      </c>
      <c r="G9" s="39" t="s">
        <v>65</v>
      </c>
      <c r="H9" s="39">
        <v>557</v>
      </c>
      <c r="I9" s="39" t="s">
        <v>164</v>
      </c>
      <c r="J9" s="40">
        <v>0</v>
      </c>
      <c r="L9" s="39" t="s">
        <v>65</v>
      </c>
      <c r="M9" s="39">
        <v>557</v>
      </c>
      <c r="N9" s="39" t="s">
        <v>164</v>
      </c>
      <c r="O9" s="40">
        <v>17</v>
      </c>
      <c r="Q9" s="39" t="s">
        <v>66</v>
      </c>
      <c r="R9" s="39">
        <v>54</v>
      </c>
      <c r="S9" s="39" t="s">
        <v>164</v>
      </c>
      <c r="T9" s="40">
        <v>23</v>
      </c>
    </row>
    <row r="10" spans="1:20" x14ac:dyDescent="0.2">
      <c r="A10" s="25">
        <f>E10+J10+O10+T10</f>
        <v>244</v>
      </c>
      <c r="B10" s="81"/>
      <c r="C10" s="82"/>
      <c r="D10" s="83"/>
      <c r="E10" s="44">
        <v>51</v>
      </c>
      <c r="G10" s="77"/>
      <c r="H10" s="78"/>
      <c r="I10" s="79"/>
      <c r="J10" s="44">
        <v>55</v>
      </c>
      <c r="L10" s="77"/>
      <c r="M10" s="78"/>
      <c r="N10" s="79"/>
      <c r="O10" s="44">
        <v>54</v>
      </c>
      <c r="Q10" s="77"/>
      <c r="R10" s="78"/>
      <c r="S10" s="79"/>
      <c r="T10" s="45">
        <v>84</v>
      </c>
    </row>
    <row r="11" spans="1:20" ht="30.75" customHeight="1" x14ac:dyDescent="0.2"/>
    <row r="12" spans="1:20" x14ac:dyDescent="0.2">
      <c r="A12" s="80" t="s">
        <v>43</v>
      </c>
      <c r="B12" s="21" t="s">
        <v>6</v>
      </c>
      <c r="C12" s="21" t="s">
        <v>12</v>
      </c>
      <c r="D12" s="21" t="s">
        <v>4</v>
      </c>
      <c r="E12" s="22" t="s">
        <v>11</v>
      </c>
      <c r="G12" s="21" t="s">
        <v>6</v>
      </c>
      <c r="H12" s="21" t="s">
        <v>12</v>
      </c>
      <c r="I12" s="21" t="s">
        <v>4</v>
      </c>
      <c r="J12" s="22" t="s">
        <v>11</v>
      </c>
      <c r="L12" s="41" t="s">
        <v>6</v>
      </c>
      <c r="M12" s="41" t="s">
        <v>12</v>
      </c>
      <c r="N12" s="41" t="s">
        <v>4</v>
      </c>
      <c r="O12" s="42" t="s">
        <v>11</v>
      </c>
      <c r="Q12" s="41" t="s">
        <v>6</v>
      </c>
      <c r="R12" s="41" t="s">
        <v>12</v>
      </c>
      <c r="S12" s="41" t="s">
        <v>4</v>
      </c>
      <c r="T12" s="42" t="s">
        <v>11</v>
      </c>
    </row>
    <row r="13" spans="1:20" x14ac:dyDescent="0.2">
      <c r="A13" s="80"/>
      <c r="B13" s="36" t="s">
        <v>57</v>
      </c>
      <c r="C13" s="39">
        <v>4</v>
      </c>
      <c r="D13" s="39" t="s">
        <v>163</v>
      </c>
      <c r="E13" s="25">
        <v>20</v>
      </c>
      <c r="G13" s="36" t="s">
        <v>57</v>
      </c>
      <c r="H13" s="39">
        <v>4</v>
      </c>
      <c r="I13" s="39" t="s">
        <v>163</v>
      </c>
      <c r="J13" s="25">
        <v>20</v>
      </c>
      <c r="L13" s="36" t="s">
        <v>57</v>
      </c>
      <c r="M13" s="39">
        <v>4</v>
      </c>
      <c r="N13" s="39" t="s">
        <v>163</v>
      </c>
      <c r="O13" s="25">
        <v>20</v>
      </c>
      <c r="Q13" s="36" t="s">
        <v>57</v>
      </c>
      <c r="R13" s="39">
        <v>4</v>
      </c>
      <c r="S13" s="39" t="s">
        <v>163</v>
      </c>
      <c r="T13" s="25">
        <v>23</v>
      </c>
    </row>
    <row r="14" spans="1:20" x14ac:dyDescent="0.2">
      <c r="A14" s="80"/>
      <c r="B14" s="39" t="s">
        <v>42</v>
      </c>
      <c r="C14" s="39">
        <v>1</v>
      </c>
      <c r="D14" s="39" t="s">
        <v>2</v>
      </c>
      <c r="E14" s="25">
        <v>17</v>
      </c>
      <c r="G14" s="39" t="s">
        <v>42</v>
      </c>
      <c r="H14" s="39">
        <v>1</v>
      </c>
      <c r="I14" s="39" t="s">
        <v>2</v>
      </c>
      <c r="J14" s="25">
        <v>17</v>
      </c>
      <c r="L14" s="39" t="s">
        <v>42</v>
      </c>
      <c r="M14" s="39">
        <v>1</v>
      </c>
      <c r="N14" s="39" t="s">
        <v>2</v>
      </c>
      <c r="O14" s="25">
        <v>15</v>
      </c>
      <c r="Q14" s="39" t="s">
        <v>42</v>
      </c>
      <c r="R14" s="39">
        <v>1</v>
      </c>
      <c r="S14" s="39" t="s">
        <v>2</v>
      </c>
      <c r="T14" s="25">
        <v>19</v>
      </c>
    </row>
    <row r="15" spans="1:20" x14ac:dyDescent="0.2">
      <c r="A15" s="80"/>
      <c r="B15" s="39" t="s">
        <v>71</v>
      </c>
      <c r="C15" s="39">
        <v>8</v>
      </c>
      <c r="D15" s="39" t="s">
        <v>166</v>
      </c>
      <c r="E15" s="25">
        <v>10</v>
      </c>
      <c r="G15" s="39" t="s">
        <v>170</v>
      </c>
      <c r="H15" s="39">
        <v>135</v>
      </c>
      <c r="I15" s="39" t="s">
        <v>1</v>
      </c>
      <c r="J15" s="25">
        <v>13</v>
      </c>
      <c r="L15" s="39" t="s">
        <v>217</v>
      </c>
      <c r="M15" s="39">
        <v>21</v>
      </c>
      <c r="N15" s="39" t="s">
        <v>3</v>
      </c>
      <c r="O15" s="25">
        <v>20</v>
      </c>
      <c r="Q15" s="39" t="s">
        <v>170</v>
      </c>
      <c r="R15" s="39">
        <v>135</v>
      </c>
      <c r="S15" s="39" t="s">
        <v>1</v>
      </c>
      <c r="T15" s="25">
        <v>19</v>
      </c>
    </row>
    <row r="16" spans="1:20" x14ac:dyDescent="0.2">
      <c r="A16" s="25" t="s">
        <v>10</v>
      </c>
      <c r="B16" s="39"/>
      <c r="C16" s="39"/>
      <c r="D16" s="39"/>
      <c r="E16" s="40"/>
      <c r="G16" s="39" t="s">
        <v>171</v>
      </c>
      <c r="H16" s="39">
        <v>468</v>
      </c>
      <c r="I16" s="39" t="s">
        <v>1</v>
      </c>
      <c r="J16" s="40">
        <v>0</v>
      </c>
      <c r="L16" s="39" t="s">
        <v>71</v>
      </c>
      <c r="M16" s="39">
        <v>8</v>
      </c>
      <c r="N16" s="39" t="s">
        <v>166</v>
      </c>
      <c r="O16" s="40">
        <v>10</v>
      </c>
      <c r="Q16" s="39" t="s">
        <v>71</v>
      </c>
      <c r="R16" s="39">
        <v>8</v>
      </c>
      <c r="S16" s="39" t="s">
        <v>166</v>
      </c>
      <c r="T16" s="40">
        <v>14</v>
      </c>
    </row>
    <row r="17" spans="1:20" x14ac:dyDescent="0.2">
      <c r="A17" s="25">
        <f>E17+J17+O17+T17</f>
        <v>213</v>
      </c>
      <c r="B17" s="81"/>
      <c r="C17" s="82"/>
      <c r="D17" s="83"/>
      <c r="E17" s="45">
        <v>47</v>
      </c>
      <c r="G17" s="77"/>
      <c r="H17" s="78"/>
      <c r="I17" s="79"/>
      <c r="J17" s="45">
        <v>50</v>
      </c>
      <c r="L17" s="77"/>
      <c r="M17" s="78"/>
      <c r="N17" s="79"/>
      <c r="O17" s="45">
        <v>55</v>
      </c>
      <c r="Q17" s="77"/>
      <c r="R17" s="78"/>
      <c r="S17" s="79"/>
      <c r="T17" s="45">
        <v>61</v>
      </c>
    </row>
    <row r="18" spans="1:20" ht="30.75" customHeight="1" x14ac:dyDescent="0.2"/>
    <row r="19" spans="1:20" x14ac:dyDescent="0.2">
      <c r="A19" s="80" t="s">
        <v>33</v>
      </c>
      <c r="B19" s="21" t="s">
        <v>6</v>
      </c>
      <c r="C19" s="21" t="s">
        <v>12</v>
      </c>
      <c r="D19" s="21" t="s">
        <v>4</v>
      </c>
      <c r="E19" s="22" t="s">
        <v>11</v>
      </c>
      <c r="G19" s="21" t="s">
        <v>6</v>
      </c>
      <c r="H19" s="21" t="s">
        <v>12</v>
      </c>
      <c r="I19" s="21" t="s">
        <v>4</v>
      </c>
      <c r="J19" s="22" t="s">
        <v>11</v>
      </c>
      <c r="L19" s="41" t="s">
        <v>6</v>
      </c>
      <c r="M19" s="41" t="s">
        <v>12</v>
      </c>
      <c r="N19" s="41" t="s">
        <v>4</v>
      </c>
      <c r="O19" s="42" t="s">
        <v>11</v>
      </c>
      <c r="Q19" s="41" t="s">
        <v>6</v>
      </c>
      <c r="R19" s="41" t="s">
        <v>12</v>
      </c>
      <c r="S19" s="41" t="s">
        <v>4</v>
      </c>
      <c r="T19" s="42" t="s">
        <v>11</v>
      </c>
    </row>
    <row r="20" spans="1:20" x14ac:dyDescent="0.2">
      <c r="A20" s="80"/>
      <c r="B20" s="36" t="s">
        <v>41</v>
      </c>
      <c r="C20" s="39">
        <v>74</v>
      </c>
      <c r="D20" s="39" t="s">
        <v>2</v>
      </c>
      <c r="E20" s="25">
        <v>20</v>
      </c>
      <c r="G20" s="36" t="s">
        <v>41</v>
      </c>
      <c r="H20" s="39">
        <v>74</v>
      </c>
      <c r="I20" s="39" t="s">
        <v>2</v>
      </c>
      <c r="J20" s="25">
        <v>20</v>
      </c>
      <c r="L20" s="36" t="s">
        <v>41</v>
      </c>
      <c r="M20" s="39">
        <v>74</v>
      </c>
      <c r="N20" s="39" t="s">
        <v>2</v>
      </c>
      <c r="O20" s="25">
        <v>20</v>
      </c>
      <c r="Q20" s="36" t="s">
        <v>41</v>
      </c>
      <c r="R20" s="39">
        <v>74</v>
      </c>
      <c r="S20" s="39" t="s">
        <v>2</v>
      </c>
      <c r="T20" s="25">
        <v>28</v>
      </c>
    </row>
    <row r="21" spans="1:20" x14ac:dyDescent="0.2">
      <c r="A21" s="80"/>
      <c r="B21" s="39" t="s">
        <v>32</v>
      </c>
      <c r="C21" s="39">
        <v>317</v>
      </c>
      <c r="D21" s="39" t="s">
        <v>1</v>
      </c>
      <c r="E21" s="25">
        <v>20</v>
      </c>
      <c r="G21" s="39" t="s">
        <v>32</v>
      </c>
      <c r="H21" s="39">
        <v>317</v>
      </c>
      <c r="I21" s="39" t="s">
        <v>1</v>
      </c>
      <c r="J21" s="25">
        <v>17</v>
      </c>
      <c r="L21" s="39" t="s">
        <v>32</v>
      </c>
      <c r="M21" s="39">
        <v>317</v>
      </c>
      <c r="N21" s="39" t="s">
        <v>1</v>
      </c>
      <c r="O21" s="40">
        <v>0</v>
      </c>
      <c r="Q21" s="39" t="s">
        <v>32</v>
      </c>
      <c r="R21" s="39">
        <v>317</v>
      </c>
      <c r="S21" s="39" t="s">
        <v>1</v>
      </c>
      <c r="T21" s="25">
        <v>23</v>
      </c>
    </row>
    <row r="22" spans="1:20" x14ac:dyDescent="0.2">
      <c r="A22" s="80"/>
      <c r="B22" s="39" t="s">
        <v>37</v>
      </c>
      <c r="C22" s="39">
        <v>100</v>
      </c>
      <c r="D22" s="39" t="s">
        <v>1</v>
      </c>
      <c r="E22" s="25">
        <v>15</v>
      </c>
      <c r="G22" s="39" t="s">
        <v>37</v>
      </c>
      <c r="H22" s="39">
        <v>100</v>
      </c>
      <c r="I22" s="39" t="s">
        <v>1</v>
      </c>
      <c r="J22" s="40">
        <v>11</v>
      </c>
      <c r="L22" s="39" t="s">
        <v>44</v>
      </c>
      <c r="M22" s="39">
        <v>42</v>
      </c>
      <c r="N22" s="39" t="s">
        <v>2</v>
      </c>
      <c r="O22" s="25">
        <v>11</v>
      </c>
      <c r="Q22" s="39" t="s">
        <v>44</v>
      </c>
      <c r="R22" s="39">
        <v>42</v>
      </c>
      <c r="S22" s="39" t="s">
        <v>2</v>
      </c>
      <c r="T22" s="25">
        <v>16</v>
      </c>
    </row>
    <row r="23" spans="1:20" x14ac:dyDescent="0.2">
      <c r="A23" s="25" t="s">
        <v>10</v>
      </c>
      <c r="B23" s="39" t="s">
        <v>44</v>
      </c>
      <c r="C23" s="39">
        <v>42</v>
      </c>
      <c r="D23" s="39" t="s">
        <v>2</v>
      </c>
      <c r="E23" s="40">
        <v>15</v>
      </c>
      <c r="G23" s="39" t="s">
        <v>44</v>
      </c>
      <c r="H23" s="39">
        <v>42</v>
      </c>
      <c r="I23" s="39" t="s">
        <v>2</v>
      </c>
      <c r="J23" s="25">
        <v>15</v>
      </c>
      <c r="L23" s="39"/>
      <c r="M23" s="39"/>
      <c r="N23" s="39"/>
      <c r="O23" s="40"/>
      <c r="Q23" s="39" t="s">
        <v>90</v>
      </c>
      <c r="R23" s="39">
        <v>92</v>
      </c>
      <c r="S23" s="39" t="s">
        <v>167</v>
      </c>
      <c r="T23" s="40">
        <v>3.5</v>
      </c>
    </row>
    <row r="24" spans="1:20" x14ac:dyDescent="0.2">
      <c r="A24" s="25">
        <f>E24+J24+O24+T24</f>
        <v>205</v>
      </c>
      <c r="B24" s="81"/>
      <c r="C24" s="82"/>
      <c r="D24" s="83"/>
      <c r="E24" s="30">
        <v>55</v>
      </c>
      <c r="G24" s="77"/>
      <c r="H24" s="78"/>
      <c r="I24" s="79"/>
      <c r="J24" s="44">
        <v>52</v>
      </c>
      <c r="L24" s="77"/>
      <c r="M24" s="78"/>
      <c r="N24" s="79"/>
      <c r="O24" s="44">
        <v>31</v>
      </c>
      <c r="Q24" s="77"/>
      <c r="R24" s="78"/>
      <c r="S24" s="79"/>
      <c r="T24" s="45">
        <v>67</v>
      </c>
    </row>
    <row r="25" spans="1:20" ht="30.75" customHeight="1" x14ac:dyDescent="0.2"/>
    <row r="26" spans="1:20" x14ac:dyDescent="0.2">
      <c r="A26" s="80" t="s">
        <v>48</v>
      </c>
      <c r="B26" s="21" t="s">
        <v>6</v>
      </c>
      <c r="C26" s="21" t="s">
        <v>12</v>
      </c>
      <c r="D26" s="21" t="s">
        <v>4</v>
      </c>
      <c r="E26" s="22" t="s">
        <v>11</v>
      </c>
      <c r="G26" s="21" t="s">
        <v>6</v>
      </c>
      <c r="H26" s="21" t="s">
        <v>12</v>
      </c>
      <c r="I26" s="21" t="s">
        <v>4</v>
      </c>
      <c r="J26" s="22" t="s">
        <v>11</v>
      </c>
      <c r="L26" s="41" t="s">
        <v>6</v>
      </c>
      <c r="M26" s="41" t="s">
        <v>12</v>
      </c>
      <c r="N26" s="41" t="s">
        <v>4</v>
      </c>
      <c r="O26" s="42" t="s">
        <v>11</v>
      </c>
      <c r="Q26" s="41" t="s">
        <v>6</v>
      </c>
      <c r="R26" s="41" t="s">
        <v>12</v>
      </c>
      <c r="S26" s="41" t="s">
        <v>4</v>
      </c>
      <c r="T26" s="42" t="s">
        <v>11</v>
      </c>
    </row>
    <row r="27" spans="1:20" x14ac:dyDescent="0.2">
      <c r="A27" s="80"/>
      <c r="B27" s="36" t="s">
        <v>47</v>
      </c>
      <c r="C27" s="39">
        <v>541</v>
      </c>
      <c r="D27" s="39" t="s">
        <v>3</v>
      </c>
      <c r="E27" s="25">
        <v>20</v>
      </c>
      <c r="G27" s="39" t="s">
        <v>73</v>
      </c>
      <c r="H27" s="39">
        <v>966</v>
      </c>
      <c r="I27" s="39" t="s">
        <v>166</v>
      </c>
      <c r="J27" s="40">
        <v>0</v>
      </c>
      <c r="L27" s="36"/>
      <c r="M27" s="39"/>
      <c r="N27" s="39"/>
      <c r="O27" s="40"/>
      <c r="Q27" s="36"/>
      <c r="R27" s="39"/>
      <c r="S27" s="39"/>
      <c r="T27" s="40"/>
    </row>
    <row r="28" spans="1:20" x14ac:dyDescent="0.2">
      <c r="A28" s="80"/>
      <c r="B28" s="39" t="s">
        <v>73</v>
      </c>
      <c r="C28" s="39">
        <v>966</v>
      </c>
      <c r="D28" s="39" t="s">
        <v>166</v>
      </c>
      <c r="E28" s="25">
        <v>7.5</v>
      </c>
      <c r="G28" s="39" t="s">
        <v>53</v>
      </c>
      <c r="H28" s="39">
        <v>6</v>
      </c>
      <c r="I28" s="39" t="s">
        <v>3</v>
      </c>
      <c r="J28" s="25">
        <v>17</v>
      </c>
      <c r="L28" s="39"/>
      <c r="M28" s="39"/>
      <c r="N28" s="39"/>
      <c r="O28" s="40"/>
      <c r="Q28" s="39"/>
      <c r="R28" s="39"/>
      <c r="S28" s="39"/>
      <c r="T28" s="40"/>
    </row>
    <row r="29" spans="1:20" x14ac:dyDescent="0.2">
      <c r="A29" s="80"/>
      <c r="B29" s="39" t="s">
        <v>53</v>
      </c>
      <c r="C29" s="39">
        <v>6</v>
      </c>
      <c r="D29" s="39" t="s">
        <v>3</v>
      </c>
      <c r="E29" s="25">
        <v>13</v>
      </c>
      <c r="G29" s="39" t="s">
        <v>55</v>
      </c>
      <c r="H29" s="39">
        <v>699</v>
      </c>
      <c r="I29" s="39" t="s">
        <v>3</v>
      </c>
      <c r="J29" s="25">
        <v>13</v>
      </c>
      <c r="L29" s="39"/>
      <c r="M29" s="39"/>
      <c r="N29" s="39"/>
      <c r="O29" s="40"/>
      <c r="Q29" s="39"/>
      <c r="R29" s="39"/>
      <c r="S29" s="39"/>
      <c r="T29" s="40"/>
    </row>
    <row r="30" spans="1:20" x14ac:dyDescent="0.2">
      <c r="A30" s="25" t="s">
        <v>10</v>
      </c>
      <c r="B30" s="39" t="s">
        <v>80</v>
      </c>
      <c r="C30" s="39">
        <v>501</v>
      </c>
      <c r="D30" s="39" t="s">
        <v>167</v>
      </c>
      <c r="E30" s="59">
        <v>6.5</v>
      </c>
      <c r="G30" s="39"/>
      <c r="H30" s="39"/>
      <c r="I30" s="39"/>
      <c r="J30" s="40"/>
      <c r="L30" s="39"/>
      <c r="M30" s="39"/>
      <c r="N30" s="39"/>
      <c r="O30" s="40"/>
      <c r="Q30" s="39"/>
      <c r="R30" s="39"/>
      <c r="S30" s="39"/>
      <c r="T30" s="40"/>
    </row>
    <row r="31" spans="1:20" x14ac:dyDescent="0.2">
      <c r="A31" s="25">
        <f>E31+J31+O31+T31</f>
        <v>70.5</v>
      </c>
      <c r="B31" s="81"/>
      <c r="C31" s="82"/>
      <c r="D31" s="83"/>
      <c r="E31" s="45">
        <v>40.5</v>
      </c>
      <c r="G31" s="77"/>
      <c r="H31" s="78"/>
      <c r="I31" s="79"/>
      <c r="J31" s="45">
        <v>30</v>
      </c>
      <c r="L31" s="77"/>
      <c r="M31" s="78"/>
      <c r="N31" s="79"/>
      <c r="O31" s="45"/>
      <c r="Q31" s="77"/>
      <c r="R31" s="78"/>
      <c r="S31" s="79"/>
      <c r="T31" s="45"/>
    </row>
    <row r="32" spans="1:20" ht="30.75" customHeight="1" x14ac:dyDescent="0.2"/>
    <row r="33" spans="1:20" x14ac:dyDescent="0.2">
      <c r="A33" s="80" t="s">
        <v>165</v>
      </c>
      <c r="B33" s="21" t="s">
        <v>6</v>
      </c>
      <c r="C33" s="21" t="s">
        <v>12</v>
      </c>
      <c r="D33" s="21" t="s">
        <v>4</v>
      </c>
      <c r="E33" s="22" t="s">
        <v>11</v>
      </c>
      <c r="G33" s="21" t="s">
        <v>6</v>
      </c>
      <c r="H33" s="21" t="s">
        <v>12</v>
      </c>
      <c r="I33" s="21" t="s">
        <v>4</v>
      </c>
      <c r="J33" s="22" t="s">
        <v>11</v>
      </c>
      <c r="L33" s="41" t="s">
        <v>6</v>
      </c>
      <c r="M33" s="41" t="s">
        <v>12</v>
      </c>
      <c r="N33" s="41" t="s">
        <v>4</v>
      </c>
      <c r="O33" s="42" t="s">
        <v>11</v>
      </c>
      <c r="Q33" s="41" t="s">
        <v>6</v>
      </c>
      <c r="R33" s="41" t="s">
        <v>12</v>
      </c>
      <c r="S33" s="41" t="s">
        <v>4</v>
      </c>
      <c r="T33" s="42" t="s">
        <v>11</v>
      </c>
    </row>
    <row r="34" spans="1:20" x14ac:dyDescent="0.2">
      <c r="A34" s="80"/>
      <c r="B34" s="36" t="s">
        <v>54</v>
      </c>
      <c r="C34" s="39">
        <v>489</v>
      </c>
      <c r="D34" s="39" t="s">
        <v>3</v>
      </c>
      <c r="E34" s="25">
        <v>11</v>
      </c>
      <c r="G34" s="36" t="s">
        <v>54</v>
      </c>
      <c r="H34" s="39">
        <v>489</v>
      </c>
      <c r="I34" s="39" t="s">
        <v>3</v>
      </c>
      <c r="J34" s="25">
        <v>15</v>
      </c>
      <c r="L34" s="36"/>
      <c r="M34" s="39"/>
      <c r="N34" s="39"/>
      <c r="O34" s="40"/>
      <c r="Q34" s="36"/>
      <c r="R34" s="39"/>
      <c r="S34" s="39"/>
      <c r="T34" s="40"/>
    </row>
    <row r="35" spans="1:20" x14ac:dyDescent="0.2">
      <c r="A35" s="80"/>
      <c r="B35" s="39" t="s">
        <v>70</v>
      </c>
      <c r="C35" s="39">
        <v>859</v>
      </c>
      <c r="D35" s="39" t="s">
        <v>164</v>
      </c>
      <c r="E35" s="25">
        <v>10</v>
      </c>
      <c r="G35" s="39" t="s">
        <v>70</v>
      </c>
      <c r="H35" s="39">
        <v>859</v>
      </c>
      <c r="I35" s="39" t="s">
        <v>164</v>
      </c>
      <c r="J35" s="40">
        <v>0</v>
      </c>
      <c r="L35" s="39"/>
      <c r="M35" s="39"/>
      <c r="N35" s="39"/>
      <c r="O35" s="40"/>
      <c r="Q35" s="39"/>
      <c r="R35" s="39"/>
      <c r="S35" s="39"/>
      <c r="T35" s="40"/>
    </row>
    <row r="36" spans="1:20" x14ac:dyDescent="0.2">
      <c r="A36" s="80"/>
      <c r="B36" s="39" t="s">
        <v>90</v>
      </c>
      <c r="C36" s="39">
        <v>92</v>
      </c>
      <c r="D36" s="39" t="s">
        <v>167</v>
      </c>
      <c r="E36" s="25">
        <v>1</v>
      </c>
      <c r="G36" s="39" t="s">
        <v>90</v>
      </c>
      <c r="H36" s="39">
        <v>92</v>
      </c>
      <c r="I36" s="39" t="s">
        <v>167</v>
      </c>
      <c r="J36" s="25">
        <v>5.5</v>
      </c>
      <c r="L36" s="39"/>
      <c r="M36" s="39"/>
      <c r="N36" s="39"/>
      <c r="O36" s="40"/>
      <c r="Q36" s="39"/>
      <c r="R36" s="39"/>
      <c r="S36" s="39"/>
      <c r="T36" s="40"/>
    </row>
    <row r="37" spans="1:20" x14ac:dyDescent="0.2">
      <c r="A37" s="25" t="s">
        <v>10</v>
      </c>
      <c r="B37" s="39"/>
      <c r="C37" s="39"/>
      <c r="D37" s="39"/>
      <c r="E37" s="40"/>
      <c r="G37" s="39"/>
      <c r="H37" s="39"/>
      <c r="I37" s="39"/>
      <c r="J37" s="40"/>
      <c r="L37" s="39"/>
      <c r="M37" s="39"/>
      <c r="N37" s="39"/>
      <c r="O37" s="40"/>
      <c r="Q37" s="39"/>
      <c r="R37" s="39"/>
      <c r="S37" s="39"/>
      <c r="T37" s="40"/>
    </row>
    <row r="38" spans="1:20" x14ac:dyDescent="0.2">
      <c r="A38" s="25">
        <f>E38+J38+O38+T38</f>
        <v>42.5</v>
      </c>
      <c r="B38" s="81"/>
      <c r="C38" s="82"/>
      <c r="D38" s="83"/>
      <c r="E38" s="45">
        <v>22</v>
      </c>
      <c r="G38" s="77"/>
      <c r="H38" s="78"/>
      <c r="I38" s="79"/>
      <c r="J38" s="45">
        <v>20.5</v>
      </c>
      <c r="L38" s="77"/>
      <c r="M38" s="78"/>
      <c r="N38" s="79"/>
      <c r="O38" s="45"/>
      <c r="Q38" s="77"/>
      <c r="R38" s="78"/>
      <c r="S38" s="79"/>
      <c r="T38" s="45"/>
    </row>
    <row r="39" spans="1:20" x14ac:dyDescent="0.2">
      <c r="B39" s="23"/>
      <c r="C39" s="23"/>
      <c r="D39" s="23"/>
      <c r="E39" s="24"/>
      <c r="G39" s="23"/>
      <c r="H39" s="23"/>
      <c r="I39" s="23"/>
      <c r="J39" s="24"/>
    </row>
  </sheetData>
  <mergeCells count="26">
    <mergeCell ref="L38:N38"/>
    <mergeCell ref="A33:A36"/>
    <mergeCell ref="A1:O1"/>
    <mergeCell ref="A5:A8"/>
    <mergeCell ref="B10:D10"/>
    <mergeCell ref="L10:N10"/>
    <mergeCell ref="L24:N24"/>
    <mergeCell ref="G24:I24"/>
    <mergeCell ref="G10:I10"/>
    <mergeCell ref="L17:N17"/>
    <mergeCell ref="Q31:S31"/>
    <mergeCell ref="Q38:S38"/>
    <mergeCell ref="Q24:S24"/>
    <mergeCell ref="Q10:S10"/>
    <mergeCell ref="A12:A15"/>
    <mergeCell ref="B17:D17"/>
    <mergeCell ref="G17:I17"/>
    <mergeCell ref="Q17:S17"/>
    <mergeCell ref="A19:A22"/>
    <mergeCell ref="B24:D24"/>
    <mergeCell ref="A26:A29"/>
    <mergeCell ref="B31:D31"/>
    <mergeCell ref="L31:N31"/>
    <mergeCell ref="G31:I31"/>
    <mergeCell ref="B38:D38"/>
    <mergeCell ref="G38:I38"/>
  </mergeCells>
  <pageMargins left="0.19685039370078741" right="0.19685039370078741" top="0.39370078740157483" bottom="0.39370078740157483" header="0.31496062992125984" footer="0.31496062992125984"/>
  <pageSetup paperSize="9" scale="5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Individual</vt:lpstr>
      <vt:lpstr>Absolute</vt:lpstr>
      <vt:lpstr>Komandas</vt:lpstr>
      <vt:lpstr>Absolute!Print_Area</vt:lpstr>
      <vt:lpstr>Individual!Print_Area</vt:lpstr>
      <vt:lpstr>Komandas!Print_Area</vt:lpstr>
      <vt:lpstr>Absolute!Print_Titles</vt:lpstr>
      <vt:lpstr>Individual!Print_Titles</vt:lpstr>
      <vt:lpstr>Komandas!Print_Titles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</dc:creator>
  <cp:lastModifiedBy>Rainers</cp:lastModifiedBy>
  <cp:lastPrinted>2017-11-05T17:03:25Z</cp:lastPrinted>
  <dcterms:created xsi:type="dcterms:W3CDTF">2017-07-07T17:32:07Z</dcterms:created>
  <dcterms:modified xsi:type="dcterms:W3CDTF">2018-09-02T06:52:21Z</dcterms:modified>
</cp:coreProperties>
</file>