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5"/>
  <workbookPr/>
  <mc:AlternateContent xmlns:mc="http://schemas.openxmlformats.org/markup-compatibility/2006">
    <mc:Choice Requires="x15">
      <x15ac:absPath xmlns:x15ac="http://schemas.microsoft.com/office/spreadsheetml/2010/11/ac" url="C:\Users\Rainers\Desktop\Kopvērtējumi\"/>
    </mc:Choice>
  </mc:AlternateContent>
  <xr:revisionPtr revIDLastSave="19" documentId="11_D6CEC6378E9F586C0623C9DBB865F89E624E97D1" xr6:coauthVersionLast="40" xr6:coauthVersionMax="40" xr10:uidLastSave="{10E3C2C0-0874-554D-9B5F-C726790AB0BD}"/>
  <bookViews>
    <workbookView xWindow="0" yWindow="0" windowWidth="20490" windowHeight="7755" tabRatio="324" activeTab="1" xr2:uid="{00000000-000D-0000-FFFF-FFFF00000000}"/>
  </bookViews>
  <sheets>
    <sheet name="Individual all" sheetId="1" r:id="rId1"/>
    <sheet name="Teams" sheetId="3" r:id="rId2"/>
  </sheets>
  <definedNames>
    <definedName name="_xlnm.Print_Area" localSheetId="0">'Individual all'!$A$1:$M$122</definedName>
    <definedName name="_xlnm.Print_Titles" localSheetId="0">'Individual all'!$2:$3</definedName>
    <definedName name="_xlnm.Print_Titles" localSheetId="1">Teams!$2:$2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0" i="1" l="1"/>
  <c r="M98" i="1"/>
  <c r="M92" i="1"/>
  <c r="M76" i="1"/>
  <c r="M75" i="1"/>
  <c r="M70" i="1"/>
  <c r="M69" i="1"/>
  <c r="M74" i="1"/>
  <c r="M117" i="1"/>
  <c r="M108" i="1"/>
  <c r="M104" i="1"/>
  <c r="M116" i="1"/>
  <c r="M105" i="1"/>
  <c r="M106" i="1"/>
  <c r="A51" i="3"/>
  <c r="A58" i="3"/>
  <c r="A44" i="3"/>
  <c r="A37" i="3"/>
  <c r="A30" i="3"/>
  <c r="A86" i="3"/>
  <c r="A16" i="3"/>
  <c r="A79" i="3"/>
  <c r="A72" i="3"/>
  <c r="A65" i="3"/>
  <c r="A23" i="3"/>
  <c r="A9" i="3"/>
  <c r="M122" i="1"/>
  <c r="M119" i="1"/>
  <c r="M121" i="1"/>
  <c r="M120" i="1"/>
  <c r="M118" i="1"/>
  <c r="M113" i="1"/>
  <c r="M115" i="1"/>
  <c r="M114" i="1"/>
  <c r="M107" i="1"/>
  <c r="M103" i="1"/>
  <c r="M112" i="1"/>
  <c r="M111" i="1"/>
  <c r="M110" i="1"/>
  <c r="M109" i="1"/>
  <c r="M102" i="1"/>
  <c r="M85" i="1"/>
  <c r="M77" i="1"/>
  <c r="M87" i="1"/>
  <c r="M90" i="1"/>
  <c r="M89" i="1"/>
  <c r="M91" i="1"/>
  <c r="M93" i="1"/>
  <c r="M94" i="1"/>
  <c r="M96" i="1"/>
  <c r="M97" i="1"/>
  <c r="M101" i="1"/>
  <c r="M78" i="1"/>
  <c r="M80" i="1"/>
  <c r="M79" i="1"/>
  <c r="M86" i="1"/>
  <c r="M81" i="1"/>
  <c r="M83" i="1"/>
  <c r="M95" i="1"/>
  <c r="M99" i="1"/>
  <c r="M88" i="1"/>
  <c r="M84" i="1"/>
  <c r="M82" i="1"/>
  <c r="M55" i="1"/>
  <c r="M65" i="1"/>
  <c r="M68" i="1"/>
  <c r="M58" i="1"/>
  <c r="M56" i="1"/>
  <c r="M71" i="1"/>
  <c r="M61" i="1"/>
  <c r="M73" i="1"/>
  <c r="M72" i="1"/>
  <c r="M60" i="1"/>
  <c r="M57" i="1"/>
  <c r="M59" i="1"/>
  <c r="M64" i="1"/>
  <c r="M67" i="1"/>
  <c r="M66" i="1"/>
  <c r="M63" i="1"/>
  <c r="M62" i="1"/>
  <c r="M51" i="1"/>
  <c r="M44" i="1"/>
  <c r="M49" i="1"/>
  <c r="M52" i="1"/>
  <c r="M53" i="1"/>
  <c r="M46" i="1"/>
  <c r="M47" i="1"/>
  <c r="M45" i="1"/>
  <c r="M50" i="1"/>
  <c r="M54" i="1"/>
  <c r="M43" i="1"/>
  <c r="M48" i="1"/>
  <c r="M39" i="1"/>
  <c r="M34" i="1"/>
  <c r="M41" i="1"/>
  <c r="M35" i="1"/>
  <c r="M37" i="1"/>
  <c r="M36" i="1"/>
  <c r="M40" i="1"/>
  <c r="M42" i="1"/>
  <c r="M38" i="1"/>
  <c r="M33" i="1"/>
  <c r="M24" i="1"/>
  <c r="M22" i="1"/>
  <c r="M28" i="1"/>
  <c r="M23" i="1"/>
  <c r="M30" i="1"/>
  <c r="M29" i="1"/>
  <c r="M31" i="1"/>
  <c r="M25" i="1"/>
  <c r="M32" i="1"/>
  <c r="M26" i="1"/>
  <c r="M27" i="1"/>
  <c r="M21" i="1"/>
  <c r="M20" i="1"/>
  <c r="M11" i="1"/>
  <c r="M12" i="1"/>
  <c r="M13" i="1"/>
  <c r="M18" i="1"/>
  <c r="M19" i="1"/>
  <c r="M14" i="1"/>
  <c r="M17" i="1"/>
  <c r="M16" i="1"/>
  <c r="M15" i="1"/>
  <c r="M9" i="1"/>
  <c r="M5" i="1"/>
  <c r="M10" i="1"/>
  <c r="M4" i="1"/>
  <c r="M6" i="1"/>
  <c r="M8" i="1"/>
  <c r="M7" i="1"/>
</calcChain>
</file>

<file path=xl/sharedStrings.xml><?xml version="1.0" encoding="utf-8"?>
<sst xmlns="http://schemas.openxmlformats.org/spreadsheetml/2006/main" count="817" uniqueCount="196">
  <si>
    <t>Num</t>
  </si>
  <si>
    <t>E1</t>
  </si>
  <si>
    <t>E2</t>
  </si>
  <si>
    <t>E3</t>
  </si>
  <si>
    <t>Class</t>
  </si>
  <si>
    <t>Place</t>
  </si>
  <si>
    <t>Rider</t>
  </si>
  <si>
    <t>Club</t>
  </si>
  <si>
    <t>Country</t>
  </si>
  <si>
    <t>Madona</t>
  </si>
  <si>
    <t>Total points</t>
  </si>
  <si>
    <t>No.</t>
  </si>
  <si>
    <t>1st day</t>
  </si>
  <si>
    <t>2nd day</t>
  </si>
  <si>
    <t>Days points</t>
  </si>
  <si>
    <t>Paikuse</t>
  </si>
  <si>
    <t>Kuldīga</t>
  </si>
  <si>
    <t>05.05.2018.</t>
  </si>
  <si>
    <t>06.05.2018.</t>
  </si>
  <si>
    <t>16.06.2018.</t>
  </si>
  <si>
    <t>17.06.2018.</t>
  </si>
  <si>
    <t>14.07.2018.</t>
  </si>
  <si>
    <t>15.07.2018.</t>
  </si>
  <si>
    <t>60+</t>
  </si>
  <si>
    <t>Paikuse, 05.-06.05.2018.</t>
  </si>
  <si>
    <t>Kuldīga, 16.-17.06.2018.</t>
  </si>
  <si>
    <t>Madona, 14.-15.07.2018.</t>
  </si>
  <si>
    <t>Juniors 16+</t>
  </si>
  <si>
    <t>Seniors 40+</t>
  </si>
  <si>
    <t>H 30+ (Hobby)</t>
  </si>
  <si>
    <t>Beginners ( C )</t>
  </si>
  <si>
    <t>Veterans 50+</t>
  </si>
  <si>
    <t>Aigar Leok</t>
  </si>
  <si>
    <t>Somerpalu MK</t>
  </si>
  <si>
    <t>Estonia</t>
  </si>
  <si>
    <t>Eemil Helander</t>
  </si>
  <si>
    <t>Finland</t>
  </si>
  <si>
    <t>Veiko Raats</t>
  </si>
  <si>
    <t>Gints Filipsons</t>
  </si>
  <si>
    <t>CEC I.S. Racing</t>
  </si>
  <si>
    <t>Latvia</t>
  </si>
  <si>
    <t>Edgars Siliņš</t>
  </si>
  <si>
    <t>Motosports RT</t>
  </si>
  <si>
    <t>Kosti Kirjavainen</t>
  </si>
  <si>
    <t>Redmoto Racing</t>
  </si>
  <si>
    <t>Jani Salonen</t>
  </si>
  <si>
    <t>I</t>
  </si>
  <si>
    <t>II</t>
  </si>
  <si>
    <t>III</t>
  </si>
  <si>
    <t>Ivo Šteinbergs</t>
  </si>
  <si>
    <t>Martin Leok</t>
  </si>
  <si>
    <t>Arūnas Gelažninkas</t>
  </si>
  <si>
    <t>Kilobaitas RT</t>
  </si>
  <si>
    <t>Lithuania</t>
  </si>
  <si>
    <t>Priit Biene</t>
  </si>
  <si>
    <t>Juri Triisa</t>
  </si>
  <si>
    <t>Jānis Vinters</t>
  </si>
  <si>
    <t>Jāņa Vintera Moto Team Riga</t>
  </si>
  <si>
    <t>Joonas Salonen</t>
  </si>
  <si>
    <t>Gregor Kaares</t>
  </si>
  <si>
    <t>Teemu Latostenmaa</t>
  </si>
  <si>
    <t>Kaspars Bondars</t>
  </si>
  <si>
    <t>Riho Keerme</t>
  </si>
  <si>
    <t>Johvi MK</t>
  </si>
  <si>
    <t>Kalev Kriis</t>
  </si>
  <si>
    <t>Elary Talu</t>
  </si>
  <si>
    <t>Toomas Triisa</t>
  </si>
  <si>
    <t>Priit Palatu</t>
  </si>
  <si>
    <t>Lauris Ermanis</t>
  </si>
  <si>
    <t>Andrius Mitkevičius</t>
  </si>
  <si>
    <t>Mindaugas Šimkevičius</t>
  </si>
  <si>
    <t>Vytis MK</t>
  </si>
  <si>
    <t>Lauris Paulovskis</t>
  </si>
  <si>
    <t>Mindaugas Molevičius</t>
  </si>
  <si>
    <t>Drakonai RT</t>
  </si>
  <si>
    <t>Mika Karma</t>
  </si>
  <si>
    <t>Einārs Vinters</t>
  </si>
  <si>
    <t>Arto Kallioinen</t>
  </si>
  <si>
    <t>HyKoKe</t>
  </si>
  <si>
    <t>Sandris Kļaviņš</t>
  </si>
  <si>
    <t>Vaido Kalm</t>
  </si>
  <si>
    <t>Rene Jerbach</t>
  </si>
  <si>
    <t>Aku Mannila</t>
  </si>
  <si>
    <t>SYMK</t>
  </si>
  <si>
    <t>Gytis Kaziliūnas</t>
  </si>
  <si>
    <t>Audrius Norkus</t>
  </si>
  <si>
    <t>Niklas Laankoski</t>
  </si>
  <si>
    <t>Tino Nuuttinen</t>
  </si>
  <si>
    <t>Jaanus Hugo Ermits</t>
  </si>
  <si>
    <t>Tadas Maračinskas</t>
  </si>
  <si>
    <t>Hermanni Haljala</t>
  </si>
  <si>
    <t>Reijo Kivela</t>
  </si>
  <si>
    <t>Pekka Sointula</t>
  </si>
  <si>
    <t>Ričardas Dounelavičius</t>
  </si>
  <si>
    <t>Arto Niskanen</t>
  </si>
  <si>
    <t>Toivo Nikopensius</t>
  </si>
  <si>
    <t>Paikuse MK</t>
  </si>
  <si>
    <t>Niko Pahlberg</t>
  </si>
  <si>
    <t>TMK</t>
  </si>
  <si>
    <t>Andrus Allikvee</t>
  </si>
  <si>
    <t>Aave Spordiklubi</t>
  </si>
  <si>
    <t>Tommi Latostenmaa</t>
  </si>
  <si>
    <t>Danielius Žoštautas</t>
  </si>
  <si>
    <t>Pēteris Sliede</t>
  </si>
  <si>
    <t>apPasaule</t>
  </si>
  <si>
    <t>Mika Vouri</t>
  </si>
  <si>
    <t>Madis Pool</t>
  </si>
  <si>
    <t>Parnu MK</t>
  </si>
  <si>
    <t>Gintautas Igaris</t>
  </si>
  <si>
    <t>Enduro klubas</t>
  </si>
  <si>
    <t>Kestutis Gurčinas</t>
  </si>
  <si>
    <t>Jarmo Aitta</t>
  </si>
  <si>
    <t>Timo Hermlin</t>
  </si>
  <si>
    <t>Ain-Gustav Bartels</t>
  </si>
  <si>
    <t>Juri Kommer</t>
  </si>
  <si>
    <t>Tartu Enduro klubi</t>
  </si>
  <si>
    <t>Vesa Niskala</t>
  </si>
  <si>
    <t>Ragnar Valdstein</t>
  </si>
  <si>
    <t>Karksi RT</t>
  </si>
  <si>
    <t>Endrik Raal</t>
  </si>
  <si>
    <t>Kristjan Kolsar</t>
  </si>
  <si>
    <t>Henri Petman</t>
  </si>
  <si>
    <t>Gatis Dumbris</t>
  </si>
  <si>
    <t>Andrus Albi</t>
  </si>
  <si>
    <t>Kristjan Kuill</t>
  </si>
  <si>
    <t>Motodepoo Team Green</t>
  </si>
  <si>
    <t>Risto Maeots</t>
  </si>
  <si>
    <t>Mika Lindfors</t>
  </si>
  <si>
    <t>Adas Bernius</t>
  </si>
  <si>
    <t>Andrius Greičiūnas</t>
  </si>
  <si>
    <t>Rando Maeots</t>
  </si>
  <si>
    <t>Aidas Bubinas</t>
  </si>
  <si>
    <t>Margus Vesper</t>
  </si>
  <si>
    <t>Juha Saarni</t>
  </si>
  <si>
    <t>TSMU</t>
  </si>
  <si>
    <t>Toomas Tomson</t>
  </si>
  <si>
    <t>Enos Motosport</t>
  </si>
  <si>
    <t>Peeter Karja</t>
  </si>
  <si>
    <t>Joose Kojo</t>
  </si>
  <si>
    <t>Taisto Loopere</t>
  </si>
  <si>
    <t>Jarno Gronholm</t>
  </si>
  <si>
    <t>RedMoto Racing 1.</t>
  </si>
  <si>
    <t>Somerpalu MK 1.</t>
  </si>
  <si>
    <t>Somerpalu MK 2.</t>
  </si>
  <si>
    <t>RedMoto Racing 2.</t>
  </si>
  <si>
    <t>SEN 40+</t>
  </si>
  <si>
    <t>H 30+</t>
  </si>
  <si>
    <t>JUN 16+</t>
  </si>
  <si>
    <t>Beginners</t>
  </si>
  <si>
    <t>VET 50+</t>
  </si>
  <si>
    <t>Džiugas Kazakevičius</t>
  </si>
  <si>
    <t>Gints Bērziņš</t>
  </si>
  <si>
    <t>Justas Raslanas</t>
  </si>
  <si>
    <t>Aidas Tamošaitis</t>
  </si>
  <si>
    <t>Rokas Anuskevičius</t>
  </si>
  <si>
    <t>Artūrs Robežnieks</t>
  </si>
  <si>
    <t>Kalsnava MB</t>
  </si>
  <si>
    <t>Žilvinas Kazakevičius</t>
  </si>
  <si>
    <t>Kaspars Ērkulis</t>
  </si>
  <si>
    <t>Moto A-Z</t>
  </si>
  <si>
    <t>Gatis Megris</t>
  </si>
  <si>
    <t>Aleksandrs Čerņagins</t>
  </si>
  <si>
    <t>Agris Kancītis</t>
  </si>
  <si>
    <t>Renijs Āboliņš</t>
  </si>
  <si>
    <t>Raivis Ansviesulis</t>
  </si>
  <si>
    <t>Edgars Kursītis</t>
  </si>
  <si>
    <t>Jānis Bērziņš</t>
  </si>
  <si>
    <t>Maido Martsik</t>
  </si>
  <si>
    <t>Kaspars Balamovskis</t>
  </si>
  <si>
    <t>Agris Biezais</t>
  </si>
  <si>
    <t>Mareks Marčenkovs</t>
  </si>
  <si>
    <t>Jānis Ansviesulis</t>
  </si>
  <si>
    <t>Renatas Andrejevas</t>
  </si>
  <si>
    <t>Individual</t>
  </si>
  <si>
    <t>Andris Kalniņš</t>
  </si>
  <si>
    <t>Roberts Grīnerts</t>
  </si>
  <si>
    <t>Māris Sticers</t>
  </si>
  <si>
    <t>Ģirts Kalniņš</t>
  </si>
  <si>
    <t>Valdis Dzērve</t>
  </si>
  <si>
    <t>Jānis Ozoliņš</t>
  </si>
  <si>
    <t>Jurijs Žižkuns</t>
  </si>
  <si>
    <t>Viktoras Majys</t>
  </si>
  <si>
    <t>Andrejs Stolers</t>
  </si>
  <si>
    <t>Jānis Jēgers</t>
  </si>
  <si>
    <t>Adventure Team Latvia</t>
  </si>
  <si>
    <t>Vilnis Zeiza</t>
  </si>
  <si>
    <t>Justas Andriuškevičius</t>
  </si>
  <si>
    <t>Guntis Zariņš</t>
  </si>
  <si>
    <t>Andrius Raudonis</t>
  </si>
  <si>
    <t>Aivaras Zaharauskas</t>
  </si>
  <si>
    <t>Juris Deičmanis</t>
  </si>
  <si>
    <t>Enduro 2018, TOTAL individual rating of Baltic Open Championship and Baltic Cup</t>
  </si>
  <si>
    <t xml:space="preserve">Enduro 2018, TOTAL Baltic Club Team Championship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</si>
</sst>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4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view="pageBreakPreview" zoomScaleNormal="100" zoomScaleSheetLayoutView="100" workbookViewId="0" xr3:uid="{AEA406A1-0E4B-5B11-9CD5-51D6E497D94C}">
      <selection sqref="A1:M1"/>
    </sheetView>
  </sheetViews>
  <sheetFormatPr defaultRowHeight="15" x14ac:dyDescent="0.2"/>
  <cols>
    <col min="1" max="1" width="16.0078125" customWidth="1"/>
    <col min="2" max="2" width="9.14453125" style="8" customWidth="1"/>
    <col min="3" max="3" width="25.15234375" bestFit="1" customWidth="1"/>
    <col min="4" max="4" width="9.14453125" style="8"/>
    <col min="5" max="5" width="30.8046875" customWidth="1"/>
    <col min="6" max="6" width="10.0859375" bestFit="1" customWidth="1"/>
    <col min="7" max="12" width="10.76171875" customWidth="1"/>
    <col min="13" max="13" width="10.0859375" bestFit="1" customWidth="1"/>
    <col min="14" max="14" width="6.58984375" bestFit="1" customWidth="1"/>
    <col min="15" max="15" width="11.97265625" bestFit="1" customWidth="1"/>
    <col min="16" max="16" width="6.58984375" bestFit="1" customWidth="1"/>
  </cols>
  <sheetData>
    <row r="1" spans="1:19" ht="50.1" customHeight="1" x14ac:dyDescent="0.2">
      <c r="A1" s="74" t="s">
        <v>191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"/>
      <c r="O1" s="7"/>
      <c r="P1" s="7"/>
      <c r="Q1" s="7"/>
      <c r="R1" s="7"/>
      <c r="S1" s="7"/>
    </row>
    <row r="2" spans="1:19" ht="30" customHeight="1" x14ac:dyDescent="0.2">
      <c r="A2" s="72" t="s">
        <v>4</v>
      </c>
      <c r="B2" s="72" t="s">
        <v>5</v>
      </c>
      <c r="C2" s="72" t="s">
        <v>6</v>
      </c>
      <c r="D2" s="72" t="s">
        <v>0</v>
      </c>
      <c r="E2" s="72" t="s">
        <v>7</v>
      </c>
      <c r="F2" s="72" t="s">
        <v>8</v>
      </c>
      <c r="G2" s="40" t="s">
        <v>15</v>
      </c>
      <c r="H2" s="40" t="s">
        <v>15</v>
      </c>
      <c r="I2" s="40" t="s">
        <v>16</v>
      </c>
      <c r="J2" s="40" t="s">
        <v>16</v>
      </c>
      <c r="K2" s="40" t="s">
        <v>9</v>
      </c>
      <c r="L2" s="40" t="s">
        <v>9</v>
      </c>
      <c r="M2" s="72" t="s">
        <v>10</v>
      </c>
    </row>
    <row r="3" spans="1:19" ht="15.75" thickBot="1" x14ac:dyDescent="0.25">
      <c r="A3" s="73"/>
      <c r="B3" s="73"/>
      <c r="C3" s="73"/>
      <c r="D3" s="73"/>
      <c r="E3" s="73"/>
      <c r="F3" s="73"/>
      <c r="G3" s="41" t="s">
        <v>17</v>
      </c>
      <c r="H3" s="41" t="s">
        <v>18</v>
      </c>
      <c r="I3" s="41" t="s">
        <v>19</v>
      </c>
      <c r="J3" s="41" t="s">
        <v>20</v>
      </c>
      <c r="K3" s="41" t="s">
        <v>21</v>
      </c>
      <c r="L3" s="41" t="s">
        <v>22</v>
      </c>
      <c r="M3" s="73"/>
    </row>
    <row r="4" spans="1:19" ht="15.75" customHeight="1" thickTop="1" x14ac:dyDescent="0.2">
      <c r="A4" s="70" t="s">
        <v>27</v>
      </c>
      <c r="B4" s="2" t="s">
        <v>46</v>
      </c>
      <c r="C4" s="9" t="s">
        <v>150</v>
      </c>
      <c r="D4" s="2">
        <v>155</v>
      </c>
      <c r="E4" s="9" t="s">
        <v>52</v>
      </c>
      <c r="F4" s="9" t="s">
        <v>53</v>
      </c>
      <c r="G4" s="44"/>
      <c r="H4" s="44"/>
      <c r="I4" s="44">
        <v>20</v>
      </c>
      <c r="J4" s="44">
        <v>20</v>
      </c>
      <c r="K4" s="44">
        <v>17</v>
      </c>
      <c r="L4" s="44">
        <v>17</v>
      </c>
      <c r="M4" s="5">
        <f>SUM(G4:L4)</f>
        <v>74</v>
      </c>
    </row>
    <row r="5" spans="1:19" ht="15.75" customHeight="1" x14ac:dyDescent="0.2">
      <c r="A5" s="71"/>
      <c r="B5" s="57" t="s">
        <v>47</v>
      </c>
      <c r="C5" s="1" t="s">
        <v>89</v>
      </c>
      <c r="D5" s="57">
        <v>327</v>
      </c>
      <c r="E5" s="1" t="s">
        <v>71</v>
      </c>
      <c r="F5" s="1" t="s">
        <v>53</v>
      </c>
      <c r="G5" s="17">
        <v>13</v>
      </c>
      <c r="H5" s="17">
        <v>11</v>
      </c>
      <c r="I5" s="17">
        <v>17</v>
      </c>
      <c r="J5" s="17">
        <v>17</v>
      </c>
      <c r="K5" s="17">
        <v>0</v>
      </c>
      <c r="L5" s="17">
        <v>0</v>
      </c>
      <c r="M5" s="4">
        <f>SUM(G5:L5)</f>
        <v>58</v>
      </c>
    </row>
    <row r="6" spans="1:19" ht="15.75" customHeight="1" x14ac:dyDescent="0.2">
      <c r="A6" s="71"/>
      <c r="B6" s="22" t="s">
        <v>48</v>
      </c>
      <c r="C6" s="1" t="s">
        <v>177</v>
      </c>
      <c r="D6" s="22">
        <v>54</v>
      </c>
      <c r="E6" s="1" t="s">
        <v>42</v>
      </c>
      <c r="F6" s="14" t="s">
        <v>40</v>
      </c>
      <c r="G6" s="45"/>
      <c r="H6" s="45"/>
      <c r="I6" s="45"/>
      <c r="J6" s="45"/>
      <c r="K6" s="45">
        <v>20</v>
      </c>
      <c r="L6" s="45">
        <v>20</v>
      </c>
      <c r="M6" s="4">
        <f>SUM(G6:L6)</f>
        <v>40</v>
      </c>
    </row>
    <row r="7" spans="1:19" ht="15.75" customHeight="1" x14ac:dyDescent="0.2">
      <c r="A7" s="71"/>
      <c r="B7" s="55">
        <v>4</v>
      </c>
      <c r="C7" s="1" t="s">
        <v>86</v>
      </c>
      <c r="D7" s="55">
        <v>621</v>
      </c>
      <c r="E7" s="14"/>
      <c r="F7" s="14" t="s">
        <v>36</v>
      </c>
      <c r="G7" s="45">
        <v>20</v>
      </c>
      <c r="H7" s="45">
        <v>20</v>
      </c>
      <c r="I7" s="45"/>
      <c r="J7" s="45"/>
      <c r="K7" s="45"/>
      <c r="L7" s="45"/>
      <c r="M7" s="4">
        <f>SUM(G7:L7)</f>
        <v>40</v>
      </c>
    </row>
    <row r="8" spans="1:19" ht="15.75" customHeight="1" x14ac:dyDescent="0.2">
      <c r="A8" s="71"/>
      <c r="B8" s="55">
        <v>5</v>
      </c>
      <c r="C8" s="1" t="s">
        <v>87</v>
      </c>
      <c r="D8" s="55">
        <v>26</v>
      </c>
      <c r="E8" s="1"/>
      <c r="F8" s="14" t="s">
        <v>36</v>
      </c>
      <c r="G8" s="45">
        <v>17</v>
      </c>
      <c r="H8" s="45">
        <v>15</v>
      </c>
      <c r="I8" s="45"/>
      <c r="J8" s="45"/>
      <c r="K8" s="45"/>
      <c r="L8" s="45"/>
      <c r="M8" s="4">
        <f>SUM(G8:L8)</f>
        <v>32</v>
      </c>
    </row>
    <row r="9" spans="1:19" ht="15.75" customHeight="1" x14ac:dyDescent="0.2">
      <c r="A9" s="71"/>
      <c r="B9" s="24">
        <v>6</v>
      </c>
      <c r="C9" s="1" t="s">
        <v>88</v>
      </c>
      <c r="D9" s="22">
        <v>23</v>
      </c>
      <c r="E9" s="1" t="s">
        <v>44</v>
      </c>
      <c r="F9" s="14" t="s">
        <v>34</v>
      </c>
      <c r="G9" s="45">
        <v>15</v>
      </c>
      <c r="H9" s="45">
        <v>13</v>
      </c>
      <c r="I9" s="45"/>
      <c r="J9" s="45"/>
      <c r="K9" s="45"/>
      <c r="L9" s="45"/>
      <c r="M9" s="4">
        <f>SUM(G9:L9)</f>
        <v>28</v>
      </c>
    </row>
    <row r="10" spans="1:19" ht="15.75" customHeight="1" x14ac:dyDescent="0.2">
      <c r="A10" s="71"/>
      <c r="B10" s="24">
        <v>7</v>
      </c>
      <c r="C10" s="1" t="s">
        <v>90</v>
      </c>
      <c r="D10" s="22">
        <v>114</v>
      </c>
      <c r="E10" s="1" t="s">
        <v>44</v>
      </c>
      <c r="F10" s="14" t="s">
        <v>34</v>
      </c>
      <c r="G10" s="45">
        <v>0</v>
      </c>
      <c r="H10" s="45">
        <v>17</v>
      </c>
      <c r="I10" s="45"/>
      <c r="J10" s="45"/>
      <c r="K10" s="45"/>
      <c r="L10" s="45"/>
      <c r="M10" s="4">
        <f>SUM(G10:L10)</f>
        <v>17</v>
      </c>
    </row>
    <row r="11" spans="1:19" ht="16.5" customHeight="1" thickTop="1" x14ac:dyDescent="0.2">
      <c r="A11" s="75" t="s">
        <v>1</v>
      </c>
      <c r="B11" s="2" t="s">
        <v>46</v>
      </c>
      <c r="C11" s="9" t="s">
        <v>37</v>
      </c>
      <c r="D11" s="2">
        <v>521</v>
      </c>
      <c r="E11" s="9" t="s">
        <v>33</v>
      </c>
      <c r="F11" s="9" t="s">
        <v>34</v>
      </c>
      <c r="G11" s="44">
        <v>17</v>
      </c>
      <c r="H11" s="44">
        <v>13</v>
      </c>
      <c r="I11" s="44">
        <v>20</v>
      </c>
      <c r="J11" s="44">
        <v>17</v>
      </c>
      <c r="K11" s="44">
        <v>20</v>
      </c>
      <c r="L11" s="44">
        <v>15</v>
      </c>
      <c r="M11" s="5">
        <f>SUM(G11:L11)</f>
        <v>102</v>
      </c>
    </row>
    <row r="12" spans="1:19" ht="15.75" customHeight="1" x14ac:dyDescent="0.2">
      <c r="A12" s="76"/>
      <c r="B12" s="43" t="s">
        <v>47</v>
      </c>
      <c r="C12" s="1" t="s">
        <v>38</v>
      </c>
      <c r="D12" s="43">
        <v>317</v>
      </c>
      <c r="E12" s="14" t="s">
        <v>39</v>
      </c>
      <c r="F12" s="14" t="s">
        <v>40</v>
      </c>
      <c r="G12" s="45">
        <v>13</v>
      </c>
      <c r="H12" s="45">
        <v>15</v>
      </c>
      <c r="I12" s="17">
        <v>15</v>
      </c>
      <c r="J12" s="17">
        <v>20</v>
      </c>
      <c r="K12" s="17">
        <v>17</v>
      </c>
      <c r="L12" s="17">
        <v>20</v>
      </c>
      <c r="M12" s="4">
        <f>SUM(G12:L12)</f>
        <v>100</v>
      </c>
    </row>
    <row r="13" spans="1:19" ht="15.75" customHeight="1" x14ac:dyDescent="0.2">
      <c r="A13" s="76"/>
      <c r="B13" s="54" t="s">
        <v>48</v>
      </c>
      <c r="C13" s="1" t="s">
        <v>41</v>
      </c>
      <c r="D13" s="54">
        <v>86</v>
      </c>
      <c r="E13" s="1" t="s">
        <v>42</v>
      </c>
      <c r="F13" s="1" t="s">
        <v>40</v>
      </c>
      <c r="G13" s="17">
        <v>11</v>
      </c>
      <c r="H13" s="17">
        <v>11</v>
      </c>
      <c r="I13" s="17">
        <v>17</v>
      </c>
      <c r="J13" s="17">
        <v>15</v>
      </c>
      <c r="K13" s="17">
        <v>15</v>
      </c>
      <c r="L13" s="17">
        <v>17</v>
      </c>
      <c r="M13" s="4">
        <f>SUM(G13:L13)</f>
        <v>86</v>
      </c>
    </row>
    <row r="14" spans="1:19" ht="15.75" customHeight="1" x14ac:dyDescent="0.2">
      <c r="A14" s="76"/>
      <c r="B14" s="55">
        <v>4</v>
      </c>
      <c r="C14" s="1" t="s">
        <v>151</v>
      </c>
      <c r="D14" s="55">
        <v>135</v>
      </c>
      <c r="E14" s="1" t="s">
        <v>57</v>
      </c>
      <c r="F14" s="14" t="s">
        <v>40</v>
      </c>
      <c r="G14" s="45"/>
      <c r="H14" s="45"/>
      <c r="I14" s="17">
        <v>13</v>
      </c>
      <c r="J14" s="17">
        <v>13</v>
      </c>
      <c r="K14" s="17">
        <v>13</v>
      </c>
      <c r="L14" s="17">
        <v>13</v>
      </c>
      <c r="M14" s="4">
        <f>SUM(G14:L14)</f>
        <v>52</v>
      </c>
    </row>
    <row r="15" spans="1:19" ht="15.75" customHeight="1" x14ac:dyDescent="0.2">
      <c r="A15" s="76"/>
      <c r="B15" s="43">
        <v>5</v>
      </c>
      <c r="C15" s="1" t="s">
        <v>32</v>
      </c>
      <c r="D15" s="43">
        <v>111</v>
      </c>
      <c r="E15" s="1" t="s">
        <v>33</v>
      </c>
      <c r="F15" s="14" t="s">
        <v>34</v>
      </c>
      <c r="G15" s="45">
        <v>20</v>
      </c>
      <c r="H15" s="45">
        <v>20</v>
      </c>
      <c r="I15" s="17"/>
      <c r="J15" s="17"/>
      <c r="K15" s="17"/>
      <c r="L15" s="17"/>
      <c r="M15" s="4">
        <f>SUM(G15:L15)</f>
        <v>40</v>
      </c>
    </row>
    <row r="16" spans="1:19" ht="15.75" customHeight="1" x14ac:dyDescent="0.2">
      <c r="A16" s="76"/>
      <c r="B16" s="55">
        <v>6</v>
      </c>
      <c r="C16" s="1" t="s">
        <v>35</v>
      </c>
      <c r="D16" s="55">
        <v>30</v>
      </c>
      <c r="E16" s="1"/>
      <c r="F16" s="14" t="s">
        <v>36</v>
      </c>
      <c r="G16" s="45">
        <v>15</v>
      </c>
      <c r="H16" s="45">
        <v>17</v>
      </c>
      <c r="I16" s="17"/>
      <c r="J16" s="17"/>
      <c r="K16" s="17"/>
      <c r="L16" s="17"/>
      <c r="M16" s="4">
        <f>SUM(G16:L16)</f>
        <v>32</v>
      </c>
    </row>
    <row r="17" spans="1:13" ht="15.75" customHeight="1" x14ac:dyDescent="0.2">
      <c r="A17" s="76"/>
      <c r="B17" s="55">
        <v>7</v>
      </c>
      <c r="C17" s="1" t="s">
        <v>152</v>
      </c>
      <c r="D17" s="55">
        <v>787</v>
      </c>
      <c r="E17" s="1" t="s">
        <v>74</v>
      </c>
      <c r="F17" s="14" t="s">
        <v>53</v>
      </c>
      <c r="G17" s="45"/>
      <c r="H17" s="45"/>
      <c r="I17" s="17">
        <v>11</v>
      </c>
      <c r="J17" s="17">
        <v>11</v>
      </c>
      <c r="K17" s="17">
        <v>0</v>
      </c>
      <c r="L17" s="17">
        <v>0</v>
      </c>
      <c r="M17" s="4">
        <f>SUM(G17:L17)</f>
        <v>22</v>
      </c>
    </row>
    <row r="18" spans="1:13" ht="15.75" customHeight="1" x14ac:dyDescent="0.2">
      <c r="A18" s="76"/>
      <c r="B18" s="54">
        <v>8</v>
      </c>
      <c r="C18" s="1" t="s">
        <v>43</v>
      </c>
      <c r="D18" s="54">
        <v>101</v>
      </c>
      <c r="E18" s="1" t="s">
        <v>44</v>
      </c>
      <c r="F18" s="1" t="s">
        <v>34</v>
      </c>
      <c r="G18" s="17">
        <v>9</v>
      </c>
      <c r="H18" s="17">
        <v>10</v>
      </c>
      <c r="I18" s="17"/>
      <c r="J18" s="17"/>
      <c r="K18" s="17"/>
      <c r="L18" s="17"/>
      <c r="M18" s="4">
        <f>SUM(G18:L18)</f>
        <v>19</v>
      </c>
    </row>
    <row r="19" spans="1:13" ht="15.75" customHeight="1" x14ac:dyDescent="0.2">
      <c r="A19" s="76"/>
      <c r="B19" s="54">
        <v>9</v>
      </c>
      <c r="C19" s="1" t="s">
        <v>45</v>
      </c>
      <c r="D19" s="54">
        <v>6</v>
      </c>
      <c r="E19" s="1"/>
      <c r="F19" s="1" t="s">
        <v>36</v>
      </c>
      <c r="G19" s="17">
        <v>10</v>
      </c>
      <c r="H19" s="17">
        <v>9</v>
      </c>
      <c r="I19" s="17"/>
      <c r="J19" s="17"/>
      <c r="K19" s="17"/>
      <c r="L19" s="17"/>
      <c r="M19" s="4">
        <f>SUM(G19:L19)</f>
        <v>19</v>
      </c>
    </row>
    <row r="20" spans="1:13" ht="16.5" customHeight="1" thickTop="1" x14ac:dyDescent="0.2">
      <c r="A20" s="75" t="s">
        <v>2</v>
      </c>
      <c r="B20" s="2" t="s">
        <v>46</v>
      </c>
      <c r="C20" s="9" t="s">
        <v>49</v>
      </c>
      <c r="D20" s="2">
        <v>74</v>
      </c>
      <c r="E20" s="9" t="s">
        <v>39</v>
      </c>
      <c r="F20" s="9" t="s">
        <v>40</v>
      </c>
      <c r="G20" s="44">
        <v>20</v>
      </c>
      <c r="H20" s="44">
        <v>20</v>
      </c>
      <c r="I20" s="44">
        <v>20</v>
      </c>
      <c r="J20" s="44">
        <v>20</v>
      </c>
      <c r="K20" s="44">
        <v>20</v>
      </c>
      <c r="L20" s="44">
        <v>17</v>
      </c>
      <c r="M20" s="5">
        <f>SUM(G20:L20)</f>
        <v>117</v>
      </c>
    </row>
    <row r="21" spans="1:13" ht="15.75" customHeight="1" x14ac:dyDescent="0.2">
      <c r="A21" s="76"/>
      <c r="B21" s="3" t="s">
        <v>47</v>
      </c>
      <c r="C21" s="1" t="s">
        <v>50</v>
      </c>
      <c r="D21" s="3">
        <v>311</v>
      </c>
      <c r="E21" s="1" t="s">
        <v>33</v>
      </c>
      <c r="F21" s="1" t="s">
        <v>34</v>
      </c>
      <c r="G21" s="17">
        <v>17</v>
      </c>
      <c r="H21" s="17">
        <v>17</v>
      </c>
      <c r="I21" s="17">
        <v>17</v>
      </c>
      <c r="J21" s="17">
        <v>17</v>
      </c>
      <c r="K21" s="17">
        <v>17</v>
      </c>
      <c r="L21" s="17">
        <v>20</v>
      </c>
      <c r="M21" s="4">
        <f>SUM(G21:L21)</f>
        <v>105</v>
      </c>
    </row>
    <row r="22" spans="1:13" ht="15.75" customHeight="1" x14ac:dyDescent="0.2">
      <c r="A22" s="76"/>
      <c r="B22" s="3" t="s">
        <v>48</v>
      </c>
      <c r="C22" s="1" t="s">
        <v>54</v>
      </c>
      <c r="D22" s="3">
        <v>531</v>
      </c>
      <c r="E22" s="1" t="s">
        <v>44</v>
      </c>
      <c r="F22" s="1" t="s">
        <v>34</v>
      </c>
      <c r="G22" s="17">
        <v>13</v>
      </c>
      <c r="H22" s="17">
        <v>13</v>
      </c>
      <c r="I22" s="59">
        <v>13</v>
      </c>
      <c r="J22" s="46">
        <v>13</v>
      </c>
      <c r="K22" s="63">
        <v>15</v>
      </c>
      <c r="L22" s="46">
        <v>15</v>
      </c>
      <c r="M22" s="4">
        <f>SUM(G22:L22)</f>
        <v>82</v>
      </c>
    </row>
    <row r="23" spans="1:13" ht="15.75" customHeight="1" x14ac:dyDescent="0.2">
      <c r="A23" s="76"/>
      <c r="B23" s="3">
        <v>4</v>
      </c>
      <c r="C23" s="1" t="s">
        <v>56</v>
      </c>
      <c r="D23" s="3">
        <v>1</v>
      </c>
      <c r="E23" s="1" t="s">
        <v>57</v>
      </c>
      <c r="F23" s="1" t="s">
        <v>40</v>
      </c>
      <c r="G23" s="17">
        <v>10</v>
      </c>
      <c r="H23" s="17">
        <v>9</v>
      </c>
      <c r="I23" s="17">
        <v>11</v>
      </c>
      <c r="J23" s="17">
        <v>11</v>
      </c>
      <c r="K23" s="17">
        <v>13</v>
      </c>
      <c r="L23" s="17">
        <v>13</v>
      </c>
      <c r="M23" s="4">
        <f>SUM(G23:L23)</f>
        <v>67</v>
      </c>
    </row>
    <row r="24" spans="1:13" ht="15.75" customHeight="1" x14ac:dyDescent="0.2">
      <c r="A24" s="76"/>
      <c r="B24" s="3">
        <v>5</v>
      </c>
      <c r="C24" s="1" t="s">
        <v>51</v>
      </c>
      <c r="D24" s="3">
        <v>232</v>
      </c>
      <c r="E24" s="1" t="s">
        <v>52</v>
      </c>
      <c r="F24" s="1" t="s">
        <v>53</v>
      </c>
      <c r="G24" s="17">
        <v>15</v>
      </c>
      <c r="H24" s="17">
        <v>15</v>
      </c>
      <c r="I24" s="59">
        <v>15</v>
      </c>
      <c r="J24" s="46">
        <v>15</v>
      </c>
      <c r="K24" s="57"/>
      <c r="L24" s="46"/>
      <c r="M24" s="4">
        <f>SUM(G24:L24)</f>
        <v>60</v>
      </c>
    </row>
    <row r="25" spans="1:13" ht="15.75" customHeight="1" x14ac:dyDescent="0.2">
      <c r="A25" s="76"/>
      <c r="B25" s="57">
        <v>6</v>
      </c>
      <c r="C25" s="1" t="s">
        <v>61</v>
      </c>
      <c r="D25" s="54">
        <v>42</v>
      </c>
      <c r="E25" s="1" t="s">
        <v>39</v>
      </c>
      <c r="F25" s="1" t="s">
        <v>40</v>
      </c>
      <c r="G25" s="17">
        <v>6</v>
      </c>
      <c r="H25" s="17">
        <v>6</v>
      </c>
      <c r="I25" s="59">
        <v>10</v>
      </c>
      <c r="J25" s="46">
        <v>10</v>
      </c>
      <c r="K25" s="63">
        <v>11</v>
      </c>
      <c r="L25" s="46">
        <v>10</v>
      </c>
      <c r="M25" s="4">
        <f>SUM(G25:L25)</f>
        <v>53</v>
      </c>
    </row>
    <row r="26" spans="1:13" ht="15.75" customHeight="1" x14ac:dyDescent="0.2">
      <c r="A26" s="76"/>
      <c r="B26" s="57">
        <v>7</v>
      </c>
      <c r="C26" s="1" t="s">
        <v>153</v>
      </c>
      <c r="D26" s="23">
        <v>240</v>
      </c>
      <c r="E26" s="1" t="s">
        <v>52</v>
      </c>
      <c r="F26" s="1" t="s">
        <v>53</v>
      </c>
      <c r="G26" s="17"/>
      <c r="H26" s="17"/>
      <c r="I26" s="17">
        <v>9</v>
      </c>
      <c r="J26" s="17">
        <v>9</v>
      </c>
      <c r="K26" s="17">
        <v>10</v>
      </c>
      <c r="L26" s="17">
        <v>9</v>
      </c>
      <c r="M26" s="4">
        <f>SUM(G26:L26)</f>
        <v>37</v>
      </c>
    </row>
    <row r="27" spans="1:13" ht="15.75" customHeight="1" x14ac:dyDescent="0.2">
      <c r="A27" s="76"/>
      <c r="B27" s="57">
        <v>8</v>
      </c>
      <c r="C27" s="1" t="s">
        <v>154</v>
      </c>
      <c r="D27" s="65">
        <v>208</v>
      </c>
      <c r="E27" s="1" t="s">
        <v>74</v>
      </c>
      <c r="F27" s="1" t="s">
        <v>53</v>
      </c>
      <c r="G27" s="17"/>
      <c r="H27" s="17"/>
      <c r="I27" s="59">
        <v>8</v>
      </c>
      <c r="J27" s="46">
        <v>8</v>
      </c>
      <c r="K27" s="63">
        <v>9</v>
      </c>
      <c r="L27" s="46">
        <v>8</v>
      </c>
      <c r="M27" s="4">
        <f>SUM(G27:L27)</f>
        <v>33</v>
      </c>
    </row>
    <row r="28" spans="1:13" ht="15.75" customHeight="1" x14ac:dyDescent="0.2">
      <c r="A28" s="76"/>
      <c r="B28" s="57">
        <v>9</v>
      </c>
      <c r="C28" s="1" t="s">
        <v>55</v>
      </c>
      <c r="D28" s="58">
        <v>59</v>
      </c>
      <c r="E28" s="1" t="s">
        <v>44</v>
      </c>
      <c r="F28" s="14" t="s">
        <v>34</v>
      </c>
      <c r="G28" s="45">
        <v>11</v>
      </c>
      <c r="H28" s="45">
        <v>10</v>
      </c>
      <c r="I28" s="45"/>
      <c r="J28" s="45"/>
      <c r="K28" s="45"/>
      <c r="L28" s="45"/>
      <c r="M28" s="4">
        <f>SUM(G28:L28)</f>
        <v>21</v>
      </c>
    </row>
    <row r="29" spans="1:13" ht="15.75" customHeight="1" x14ac:dyDescent="0.2">
      <c r="A29" s="76"/>
      <c r="B29" s="57">
        <v>10</v>
      </c>
      <c r="C29" s="1" t="s">
        <v>59</v>
      </c>
      <c r="D29" s="22">
        <v>128</v>
      </c>
      <c r="E29" s="1" t="s">
        <v>33</v>
      </c>
      <c r="F29" s="14" t="s">
        <v>34</v>
      </c>
      <c r="G29" s="45">
        <v>9</v>
      </c>
      <c r="H29" s="45">
        <v>7</v>
      </c>
      <c r="I29" s="43"/>
      <c r="J29" s="47"/>
      <c r="K29" s="43"/>
      <c r="L29" s="47"/>
      <c r="M29" s="4">
        <f>SUM(G29:L29)</f>
        <v>16</v>
      </c>
    </row>
    <row r="30" spans="1:13" ht="15.75" customHeight="1" x14ac:dyDescent="0.2">
      <c r="A30" s="76"/>
      <c r="B30" s="57">
        <v>11</v>
      </c>
      <c r="C30" s="1" t="s">
        <v>58</v>
      </c>
      <c r="D30" s="55">
        <v>79</v>
      </c>
      <c r="E30" s="1"/>
      <c r="F30" s="14" t="s">
        <v>36</v>
      </c>
      <c r="G30" s="45">
        <v>8</v>
      </c>
      <c r="H30" s="45">
        <v>8</v>
      </c>
      <c r="I30" s="55"/>
      <c r="J30" s="47"/>
      <c r="K30" s="55"/>
      <c r="L30" s="47"/>
      <c r="M30" s="4">
        <f>SUM(G30:L30)</f>
        <v>16</v>
      </c>
    </row>
    <row r="31" spans="1:13" ht="15.75" customHeight="1" x14ac:dyDescent="0.2">
      <c r="A31" s="76"/>
      <c r="B31" s="57">
        <v>12</v>
      </c>
      <c r="C31" s="1" t="s">
        <v>60</v>
      </c>
      <c r="D31" s="57">
        <v>21</v>
      </c>
      <c r="E31" s="1"/>
      <c r="F31" s="14" t="s">
        <v>36</v>
      </c>
      <c r="G31" s="45">
        <v>4</v>
      </c>
      <c r="H31" s="45">
        <v>11</v>
      </c>
      <c r="I31" s="55"/>
      <c r="J31" s="47"/>
      <c r="K31" s="55"/>
      <c r="L31" s="47"/>
      <c r="M31" s="4">
        <f>SUM(G31:L31)</f>
        <v>15</v>
      </c>
    </row>
    <row r="32" spans="1:13" ht="15.75" customHeight="1" x14ac:dyDescent="0.2">
      <c r="A32" s="76"/>
      <c r="B32" s="57">
        <v>13</v>
      </c>
      <c r="C32" s="1" t="s">
        <v>62</v>
      </c>
      <c r="D32" s="60">
        <v>360</v>
      </c>
      <c r="E32" s="1" t="s">
        <v>63</v>
      </c>
      <c r="F32" s="14" t="s">
        <v>34</v>
      </c>
      <c r="G32" s="45">
        <v>7</v>
      </c>
      <c r="H32" s="45">
        <v>4</v>
      </c>
      <c r="I32" s="55"/>
      <c r="J32" s="47"/>
      <c r="K32" s="58"/>
      <c r="L32" s="47"/>
      <c r="M32" s="4">
        <f>SUM(G32:L32)</f>
        <v>11</v>
      </c>
    </row>
    <row r="33" spans="1:13" ht="15.75" customHeight="1" thickTop="1" x14ac:dyDescent="0.2">
      <c r="A33" s="75" t="s">
        <v>3</v>
      </c>
      <c r="B33" s="2" t="s">
        <v>46</v>
      </c>
      <c r="C33" s="9" t="s">
        <v>65</v>
      </c>
      <c r="D33" s="2">
        <v>351</v>
      </c>
      <c r="E33" s="9" t="s">
        <v>33</v>
      </c>
      <c r="F33" s="9" t="s">
        <v>34</v>
      </c>
      <c r="G33" s="44">
        <v>20</v>
      </c>
      <c r="H33" s="44">
        <v>20</v>
      </c>
      <c r="I33" s="44">
        <v>20</v>
      </c>
      <c r="J33" s="44">
        <v>20</v>
      </c>
      <c r="K33" s="44">
        <v>20</v>
      </c>
      <c r="L33" s="44">
        <v>20</v>
      </c>
      <c r="M33" s="5">
        <f>SUM(G33:L33)</f>
        <v>120</v>
      </c>
    </row>
    <row r="34" spans="1:13" ht="15.75" customHeight="1" x14ac:dyDescent="0.2">
      <c r="A34" s="76"/>
      <c r="B34" s="3" t="s">
        <v>47</v>
      </c>
      <c r="C34" s="1" t="s">
        <v>68</v>
      </c>
      <c r="D34" s="3">
        <v>13</v>
      </c>
      <c r="E34" s="1" t="s">
        <v>42</v>
      </c>
      <c r="F34" s="1" t="s">
        <v>40</v>
      </c>
      <c r="G34" s="21">
        <v>13</v>
      </c>
      <c r="H34" s="21">
        <v>13</v>
      </c>
      <c r="I34" s="59">
        <v>17</v>
      </c>
      <c r="J34" s="46">
        <v>17</v>
      </c>
      <c r="K34" s="63">
        <v>17</v>
      </c>
      <c r="L34" s="46">
        <v>17</v>
      </c>
      <c r="M34" s="4">
        <f>SUM(G34:L34)</f>
        <v>94</v>
      </c>
    </row>
    <row r="35" spans="1:13" ht="15.75" customHeight="1" x14ac:dyDescent="0.2">
      <c r="A35" s="76"/>
      <c r="B35" s="3" t="s">
        <v>48</v>
      </c>
      <c r="C35" s="1" t="s">
        <v>70</v>
      </c>
      <c r="D35" s="3">
        <v>19</v>
      </c>
      <c r="E35" s="1" t="s">
        <v>71</v>
      </c>
      <c r="F35" s="1" t="s">
        <v>53</v>
      </c>
      <c r="G35" s="21">
        <v>10</v>
      </c>
      <c r="H35" s="21">
        <v>10</v>
      </c>
      <c r="I35" s="59">
        <v>15</v>
      </c>
      <c r="J35" s="46">
        <v>15</v>
      </c>
      <c r="K35" s="63">
        <v>13</v>
      </c>
      <c r="L35" s="46">
        <v>15</v>
      </c>
      <c r="M35" s="4">
        <f>SUM(G35:L35)</f>
        <v>78</v>
      </c>
    </row>
    <row r="36" spans="1:13" ht="15.75" customHeight="1" x14ac:dyDescent="0.2">
      <c r="A36" s="76"/>
      <c r="B36" s="3">
        <v>4</v>
      </c>
      <c r="C36" s="1" t="s">
        <v>73</v>
      </c>
      <c r="D36" s="3">
        <v>242</v>
      </c>
      <c r="E36" s="1" t="s">
        <v>74</v>
      </c>
      <c r="F36" s="1" t="s">
        <v>53</v>
      </c>
      <c r="G36" s="21">
        <v>9</v>
      </c>
      <c r="H36" s="21">
        <v>0</v>
      </c>
      <c r="I36" s="59">
        <v>13</v>
      </c>
      <c r="J36" s="46">
        <v>13</v>
      </c>
      <c r="K36" s="63">
        <v>0</v>
      </c>
      <c r="L36" s="46">
        <v>11</v>
      </c>
      <c r="M36" s="4">
        <f>SUM(G36:L36)</f>
        <v>46</v>
      </c>
    </row>
    <row r="37" spans="1:13" ht="15.75" customHeight="1" x14ac:dyDescent="0.2">
      <c r="A37" s="76"/>
      <c r="B37" s="3">
        <v>5</v>
      </c>
      <c r="C37" s="1" t="s">
        <v>72</v>
      </c>
      <c r="D37" s="3">
        <v>489</v>
      </c>
      <c r="E37" s="1" t="s">
        <v>39</v>
      </c>
      <c r="F37" s="1" t="s">
        <v>40</v>
      </c>
      <c r="G37" s="17">
        <v>8</v>
      </c>
      <c r="H37" s="17">
        <v>9</v>
      </c>
      <c r="I37" s="17"/>
      <c r="J37" s="17"/>
      <c r="K37" s="17">
        <v>11</v>
      </c>
      <c r="L37" s="17">
        <v>10</v>
      </c>
      <c r="M37" s="4">
        <f>SUM(G37:L37)</f>
        <v>38</v>
      </c>
    </row>
    <row r="38" spans="1:13" ht="15.75" customHeight="1" x14ac:dyDescent="0.2">
      <c r="A38" s="76"/>
      <c r="B38" s="57">
        <v>6</v>
      </c>
      <c r="C38" s="1" t="s">
        <v>66</v>
      </c>
      <c r="D38" s="3">
        <v>18</v>
      </c>
      <c r="E38" s="1" t="s">
        <v>44</v>
      </c>
      <c r="F38" s="1" t="s">
        <v>34</v>
      </c>
      <c r="G38" s="17">
        <v>17</v>
      </c>
      <c r="H38" s="17">
        <v>17</v>
      </c>
      <c r="I38" s="17"/>
      <c r="J38" s="17"/>
      <c r="K38" s="17"/>
      <c r="L38" s="17"/>
      <c r="M38" s="4">
        <f>SUM(G38:L38)</f>
        <v>34</v>
      </c>
    </row>
    <row r="39" spans="1:13" ht="15.75" customHeight="1" x14ac:dyDescent="0.2">
      <c r="A39" s="76"/>
      <c r="B39" s="57">
        <v>7</v>
      </c>
      <c r="C39" s="1" t="s">
        <v>67</v>
      </c>
      <c r="D39" s="3">
        <v>117</v>
      </c>
      <c r="E39" s="1" t="s">
        <v>33</v>
      </c>
      <c r="F39" s="1" t="s">
        <v>34</v>
      </c>
      <c r="G39" s="17">
        <v>15</v>
      </c>
      <c r="H39" s="17">
        <v>15</v>
      </c>
      <c r="I39" s="17"/>
      <c r="J39" s="17"/>
      <c r="K39" s="17"/>
      <c r="L39" s="17"/>
      <c r="M39" s="4">
        <f>SUM(G39:L39)</f>
        <v>30</v>
      </c>
    </row>
    <row r="40" spans="1:13" ht="15.75" customHeight="1" x14ac:dyDescent="0.2">
      <c r="A40" s="76"/>
      <c r="B40" s="57">
        <v>8</v>
      </c>
      <c r="C40" s="1" t="s">
        <v>178</v>
      </c>
      <c r="D40" s="37">
        <v>487</v>
      </c>
      <c r="E40" s="1" t="s">
        <v>156</v>
      </c>
      <c r="F40" s="1" t="s">
        <v>40</v>
      </c>
      <c r="G40" s="17"/>
      <c r="H40" s="17"/>
      <c r="I40" s="17"/>
      <c r="J40" s="17"/>
      <c r="K40" s="17">
        <v>15</v>
      </c>
      <c r="L40" s="17">
        <v>13</v>
      </c>
      <c r="M40" s="4">
        <f>SUM(G40:L40)</f>
        <v>28</v>
      </c>
    </row>
    <row r="41" spans="1:13" ht="15.75" customHeight="1" x14ac:dyDescent="0.2">
      <c r="A41" s="76"/>
      <c r="B41" s="57">
        <v>9</v>
      </c>
      <c r="C41" s="1" t="s">
        <v>69</v>
      </c>
      <c r="D41" s="37">
        <v>201</v>
      </c>
      <c r="E41" s="1" t="s">
        <v>52</v>
      </c>
      <c r="F41" s="1" t="s">
        <v>53</v>
      </c>
      <c r="G41" s="17">
        <v>11</v>
      </c>
      <c r="H41" s="17">
        <v>11</v>
      </c>
      <c r="I41" s="17"/>
      <c r="J41" s="17"/>
      <c r="K41" s="17"/>
      <c r="L41" s="17"/>
      <c r="M41" s="4">
        <f>SUM(G41:L41)</f>
        <v>22</v>
      </c>
    </row>
    <row r="42" spans="1:13" ht="15.75" customHeight="1" x14ac:dyDescent="0.2">
      <c r="A42" s="76"/>
      <c r="B42" s="57">
        <v>10</v>
      </c>
      <c r="C42" s="1" t="s">
        <v>179</v>
      </c>
      <c r="D42" s="37">
        <v>771</v>
      </c>
      <c r="E42" s="1" t="s">
        <v>156</v>
      </c>
      <c r="F42" s="1" t="s">
        <v>40</v>
      </c>
      <c r="G42" s="21"/>
      <c r="H42" s="21"/>
      <c r="I42" s="42"/>
      <c r="J42" s="46"/>
      <c r="K42" s="63">
        <v>10</v>
      </c>
      <c r="L42" s="46">
        <v>9</v>
      </c>
      <c r="M42" s="4">
        <f>SUM(G42:L42)</f>
        <v>19</v>
      </c>
    </row>
    <row r="43" spans="1:13" ht="16.5" customHeight="1" thickTop="1" x14ac:dyDescent="0.2">
      <c r="A43" s="70" t="s">
        <v>28</v>
      </c>
      <c r="B43" s="2" t="s">
        <v>46</v>
      </c>
      <c r="C43" s="9" t="s">
        <v>76</v>
      </c>
      <c r="D43" s="2">
        <v>4</v>
      </c>
      <c r="E43" s="9" t="s">
        <v>57</v>
      </c>
      <c r="F43" s="9" t="s">
        <v>40</v>
      </c>
      <c r="G43" s="44">
        <v>17</v>
      </c>
      <c r="H43" s="44">
        <v>17</v>
      </c>
      <c r="I43" s="44">
        <v>20</v>
      </c>
      <c r="J43" s="44">
        <v>20</v>
      </c>
      <c r="K43" s="44">
        <v>20</v>
      </c>
      <c r="L43" s="44">
        <v>20</v>
      </c>
      <c r="M43" s="5">
        <f>SUM(G43:L43)</f>
        <v>114</v>
      </c>
    </row>
    <row r="44" spans="1:13" ht="15.75" customHeight="1" x14ac:dyDescent="0.2">
      <c r="A44" s="71"/>
      <c r="B44" s="3" t="s">
        <v>47</v>
      </c>
      <c r="C44" s="1" t="s">
        <v>79</v>
      </c>
      <c r="D44" s="3">
        <v>211</v>
      </c>
      <c r="E44" s="1" t="s">
        <v>42</v>
      </c>
      <c r="F44" s="1" t="s">
        <v>40</v>
      </c>
      <c r="G44" s="17">
        <v>15</v>
      </c>
      <c r="H44" s="17">
        <v>13</v>
      </c>
      <c r="I44" s="17">
        <v>17</v>
      </c>
      <c r="J44" s="17">
        <v>17</v>
      </c>
      <c r="K44" s="17">
        <v>15</v>
      </c>
      <c r="L44" s="17">
        <v>15</v>
      </c>
      <c r="M44" s="4">
        <f>SUM(G44:L44)</f>
        <v>92</v>
      </c>
    </row>
    <row r="45" spans="1:13" ht="15.75" customHeight="1" x14ac:dyDescent="0.2">
      <c r="A45" s="71"/>
      <c r="B45" s="54" t="s">
        <v>48</v>
      </c>
      <c r="C45" s="1" t="s">
        <v>155</v>
      </c>
      <c r="D45" s="54">
        <v>14</v>
      </c>
      <c r="E45" s="1" t="s">
        <v>156</v>
      </c>
      <c r="F45" s="1" t="s">
        <v>40</v>
      </c>
      <c r="G45" s="17"/>
      <c r="H45" s="17"/>
      <c r="I45" s="17">
        <v>15</v>
      </c>
      <c r="J45" s="17">
        <v>15</v>
      </c>
      <c r="K45" s="17">
        <v>17</v>
      </c>
      <c r="L45" s="17">
        <v>17</v>
      </c>
      <c r="M45" s="4">
        <f>SUM(G45:L45)</f>
        <v>64</v>
      </c>
    </row>
    <row r="46" spans="1:13" ht="15.75" customHeight="1" x14ac:dyDescent="0.2">
      <c r="A46" s="71"/>
      <c r="B46" s="3">
        <v>4</v>
      </c>
      <c r="C46" s="1" t="s">
        <v>84</v>
      </c>
      <c r="D46" s="3">
        <v>123</v>
      </c>
      <c r="E46" s="1" t="s">
        <v>71</v>
      </c>
      <c r="F46" s="1" t="s">
        <v>53</v>
      </c>
      <c r="G46" s="17">
        <v>9</v>
      </c>
      <c r="H46" s="17">
        <v>8</v>
      </c>
      <c r="I46" s="59">
        <v>11</v>
      </c>
      <c r="J46" s="46">
        <v>11</v>
      </c>
      <c r="K46" s="63">
        <v>10</v>
      </c>
      <c r="L46" s="46">
        <v>11</v>
      </c>
      <c r="M46" s="4">
        <f>SUM(G46:L46)</f>
        <v>60</v>
      </c>
    </row>
    <row r="47" spans="1:13" ht="15.75" customHeight="1" x14ac:dyDescent="0.2">
      <c r="A47" s="71"/>
      <c r="B47" s="3">
        <v>5</v>
      </c>
      <c r="C47" s="1" t="s">
        <v>85</v>
      </c>
      <c r="D47" s="3">
        <v>707</v>
      </c>
      <c r="E47" s="1" t="s">
        <v>52</v>
      </c>
      <c r="F47" s="1" t="s">
        <v>53</v>
      </c>
      <c r="G47" s="17">
        <v>0</v>
      </c>
      <c r="H47" s="17">
        <v>0</v>
      </c>
      <c r="I47" s="59">
        <v>13</v>
      </c>
      <c r="J47" s="46">
        <v>13</v>
      </c>
      <c r="K47" s="63">
        <v>11</v>
      </c>
      <c r="L47" s="46">
        <v>13</v>
      </c>
      <c r="M47" s="4">
        <f>SUM(G47:L47)</f>
        <v>50</v>
      </c>
    </row>
    <row r="48" spans="1:13" ht="15.75" customHeight="1" x14ac:dyDescent="0.2">
      <c r="A48" s="71"/>
      <c r="B48" s="57">
        <v>6</v>
      </c>
      <c r="C48" s="1" t="s">
        <v>75</v>
      </c>
      <c r="D48" s="23">
        <v>404</v>
      </c>
      <c r="E48" s="1"/>
      <c r="F48" s="1" t="s">
        <v>36</v>
      </c>
      <c r="G48" s="17">
        <v>20</v>
      </c>
      <c r="H48" s="17">
        <v>20</v>
      </c>
      <c r="I48" s="17"/>
      <c r="J48" s="17"/>
      <c r="K48" s="17"/>
      <c r="L48" s="17"/>
      <c r="M48" s="4">
        <f>SUM(G48:L48)</f>
        <v>40</v>
      </c>
    </row>
    <row r="49" spans="1:13" ht="15.75" customHeight="1" x14ac:dyDescent="0.2">
      <c r="A49" s="71"/>
      <c r="B49" s="57">
        <v>7</v>
      </c>
      <c r="C49" s="1" t="s">
        <v>80</v>
      </c>
      <c r="D49" s="54">
        <v>654</v>
      </c>
      <c r="E49" s="1" t="s">
        <v>33</v>
      </c>
      <c r="F49" s="1" t="s">
        <v>34</v>
      </c>
      <c r="G49" s="17">
        <v>11</v>
      </c>
      <c r="H49" s="17">
        <v>11</v>
      </c>
      <c r="I49" s="17"/>
      <c r="J49" s="17"/>
      <c r="K49" s="17">
        <v>13</v>
      </c>
      <c r="L49" s="17">
        <v>0</v>
      </c>
      <c r="M49" s="4">
        <f>SUM(G49:L49)</f>
        <v>35</v>
      </c>
    </row>
    <row r="50" spans="1:13" ht="15.75" customHeight="1" x14ac:dyDescent="0.2">
      <c r="A50" s="71"/>
      <c r="B50" s="57">
        <v>8</v>
      </c>
      <c r="C50" s="1" t="s">
        <v>157</v>
      </c>
      <c r="D50" s="23">
        <v>220</v>
      </c>
      <c r="E50" s="1" t="s">
        <v>52</v>
      </c>
      <c r="F50" s="1" t="s">
        <v>53</v>
      </c>
      <c r="G50" s="17"/>
      <c r="H50" s="17"/>
      <c r="I50" s="59">
        <v>10</v>
      </c>
      <c r="J50" s="46">
        <v>10</v>
      </c>
      <c r="K50" s="63">
        <v>9</v>
      </c>
      <c r="L50" s="46">
        <v>0</v>
      </c>
      <c r="M50" s="4">
        <f>SUM(G50:L50)</f>
        <v>29</v>
      </c>
    </row>
    <row r="51" spans="1:13" ht="15.75" customHeight="1" x14ac:dyDescent="0.2">
      <c r="A51" s="71"/>
      <c r="B51" s="57">
        <v>9</v>
      </c>
      <c r="C51" s="1" t="s">
        <v>77</v>
      </c>
      <c r="D51" s="54">
        <v>312</v>
      </c>
      <c r="E51" s="1" t="s">
        <v>78</v>
      </c>
      <c r="F51" s="1" t="s">
        <v>36</v>
      </c>
      <c r="G51" s="17">
        <v>13</v>
      </c>
      <c r="H51" s="17">
        <v>15</v>
      </c>
      <c r="I51" s="17"/>
      <c r="J51" s="17"/>
      <c r="K51" s="17"/>
      <c r="L51" s="17"/>
      <c r="M51" s="4">
        <f>SUM(G51:L51)</f>
        <v>28</v>
      </c>
    </row>
    <row r="52" spans="1:13" ht="15.75" customHeight="1" x14ac:dyDescent="0.2">
      <c r="A52" s="71"/>
      <c r="B52" s="57">
        <v>10</v>
      </c>
      <c r="C52" s="14" t="s">
        <v>81</v>
      </c>
      <c r="D52" s="55">
        <v>35</v>
      </c>
      <c r="E52" s="14" t="s">
        <v>44</v>
      </c>
      <c r="F52" s="14" t="s">
        <v>34</v>
      </c>
      <c r="G52" s="45">
        <v>10</v>
      </c>
      <c r="H52" s="45">
        <v>10</v>
      </c>
      <c r="I52" s="55"/>
      <c r="J52" s="47"/>
      <c r="K52" s="55"/>
      <c r="L52" s="47"/>
      <c r="M52" s="4">
        <f>SUM(G52:L52)</f>
        <v>20</v>
      </c>
    </row>
    <row r="53" spans="1:13" ht="15.75" customHeight="1" x14ac:dyDescent="0.2">
      <c r="A53" s="71"/>
      <c r="B53" s="57">
        <v>11</v>
      </c>
      <c r="C53" s="14" t="s">
        <v>82</v>
      </c>
      <c r="D53" s="55">
        <v>383</v>
      </c>
      <c r="E53" s="14" t="s">
        <v>83</v>
      </c>
      <c r="F53" s="14" t="s">
        <v>36</v>
      </c>
      <c r="G53" s="45">
        <v>8</v>
      </c>
      <c r="H53" s="45">
        <v>9</v>
      </c>
      <c r="I53" s="45"/>
      <c r="J53" s="45"/>
      <c r="K53" s="45"/>
      <c r="L53" s="45"/>
      <c r="M53" s="4">
        <f>SUM(G53:L53)</f>
        <v>17</v>
      </c>
    </row>
    <row r="54" spans="1:13" ht="15.75" customHeight="1" x14ac:dyDescent="0.2">
      <c r="A54" s="71"/>
      <c r="B54" s="23"/>
      <c r="C54" s="14" t="s">
        <v>180</v>
      </c>
      <c r="D54" s="24">
        <v>117</v>
      </c>
      <c r="E54" s="14" t="s">
        <v>159</v>
      </c>
      <c r="F54" s="14" t="s">
        <v>40</v>
      </c>
      <c r="G54" s="45"/>
      <c r="H54" s="45"/>
      <c r="I54" s="43"/>
      <c r="J54" s="47"/>
      <c r="K54" s="64">
        <v>0</v>
      </c>
      <c r="L54" s="47">
        <v>0</v>
      </c>
      <c r="M54" s="4">
        <f>SUM(G54:L54)</f>
        <v>0</v>
      </c>
    </row>
    <row r="55" spans="1:13" ht="16.5" customHeight="1" thickTop="1" x14ac:dyDescent="0.2">
      <c r="A55" s="70" t="s">
        <v>29</v>
      </c>
      <c r="B55" s="10" t="s">
        <v>46</v>
      </c>
      <c r="C55" s="11" t="s">
        <v>114</v>
      </c>
      <c r="D55" s="10">
        <v>646</v>
      </c>
      <c r="E55" s="11" t="s">
        <v>115</v>
      </c>
      <c r="F55" s="11" t="s">
        <v>34</v>
      </c>
      <c r="G55" s="21">
        <v>17</v>
      </c>
      <c r="H55" s="21">
        <v>13</v>
      </c>
      <c r="I55" s="21">
        <v>17</v>
      </c>
      <c r="J55" s="21">
        <v>17</v>
      </c>
      <c r="K55" s="21">
        <v>17</v>
      </c>
      <c r="L55" s="21">
        <v>15</v>
      </c>
      <c r="M55" s="25">
        <f>SUM(G55:L55)</f>
        <v>96</v>
      </c>
    </row>
    <row r="56" spans="1:13" ht="15.75" customHeight="1" x14ac:dyDescent="0.2">
      <c r="A56" s="71"/>
      <c r="B56" s="10" t="s">
        <v>47</v>
      </c>
      <c r="C56" s="11" t="s">
        <v>120</v>
      </c>
      <c r="D56" s="10">
        <v>444</v>
      </c>
      <c r="E56" s="11" t="s">
        <v>33</v>
      </c>
      <c r="F56" s="11" t="s">
        <v>34</v>
      </c>
      <c r="G56" s="21">
        <v>7</v>
      </c>
      <c r="H56" s="21">
        <v>9</v>
      </c>
      <c r="I56" s="21">
        <v>15</v>
      </c>
      <c r="J56" s="21">
        <v>11</v>
      </c>
      <c r="K56" s="21">
        <v>15</v>
      </c>
      <c r="L56" s="21">
        <v>17</v>
      </c>
      <c r="M56" s="25">
        <f>SUM(G56:L56)</f>
        <v>74</v>
      </c>
    </row>
    <row r="57" spans="1:13" s="12" customFormat="1" ht="15.75" customHeight="1" x14ac:dyDescent="0.2">
      <c r="A57" s="71"/>
      <c r="B57" s="57" t="s">
        <v>48</v>
      </c>
      <c r="C57" s="11" t="s">
        <v>158</v>
      </c>
      <c r="D57" s="10">
        <v>7</v>
      </c>
      <c r="E57" s="11" t="s">
        <v>156</v>
      </c>
      <c r="F57" s="11" t="s">
        <v>40</v>
      </c>
      <c r="G57" s="21"/>
      <c r="H57" s="21"/>
      <c r="I57" s="21">
        <v>13</v>
      </c>
      <c r="J57" s="21">
        <v>15</v>
      </c>
      <c r="K57" s="21">
        <v>20</v>
      </c>
      <c r="L57" s="21">
        <v>20</v>
      </c>
      <c r="M57" s="25">
        <f>SUM(G57:L57)</f>
        <v>68</v>
      </c>
    </row>
    <row r="58" spans="1:13" s="12" customFormat="1" ht="15.75" customHeight="1" x14ac:dyDescent="0.2">
      <c r="A58" s="71"/>
      <c r="B58" s="54">
        <v>4</v>
      </c>
      <c r="C58" s="11" t="s">
        <v>119</v>
      </c>
      <c r="D58" s="10">
        <v>520</v>
      </c>
      <c r="E58" s="11" t="s">
        <v>96</v>
      </c>
      <c r="F58" s="11" t="s">
        <v>34</v>
      </c>
      <c r="G58" s="21">
        <v>10</v>
      </c>
      <c r="H58" s="21">
        <v>10</v>
      </c>
      <c r="I58" s="21"/>
      <c r="J58" s="21"/>
      <c r="K58" s="21">
        <v>13</v>
      </c>
      <c r="L58" s="21">
        <v>13</v>
      </c>
      <c r="M58" s="25">
        <f>SUM(G58:L58)</f>
        <v>46</v>
      </c>
    </row>
    <row r="59" spans="1:13" s="12" customFormat="1" ht="15.75" customHeight="1" x14ac:dyDescent="0.2">
      <c r="A59" s="71"/>
      <c r="B59" s="54">
        <v>5</v>
      </c>
      <c r="C59" s="11" t="s">
        <v>160</v>
      </c>
      <c r="D59" s="10">
        <v>5</v>
      </c>
      <c r="E59" s="11" t="s">
        <v>159</v>
      </c>
      <c r="F59" s="11" t="s">
        <v>40</v>
      </c>
      <c r="G59" s="21"/>
      <c r="H59" s="21"/>
      <c r="I59" s="21">
        <v>11</v>
      </c>
      <c r="J59" s="21">
        <v>13</v>
      </c>
      <c r="K59" s="21">
        <v>10</v>
      </c>
      <c r="L59" s="21">
        <v>11</v>
      </c>
      <c r="M59" s="25">
        <f>SUM(G59:L59)</f>
        <v>45</v>
      </c>
    </row>
    <row r="60" spans="1:13" s="12" customFormat="1" ht="15.75" customHeight="1" x14ac:dyDescent="0.2">
      <c r="A60" s="71"/>
      <c r="B60" s="57">
        <v>6</v>
      </c>
      <c r="C60" s="11" t="s">
        <v>64</v>
      </c>
      <c r="D60" s="10">
        <v>77</v>
      </c>
      <c r="E60" s="11" t="s">
        <v>33</v>
      </c>
      <c r="F60" s="11" t="s">
        <v>34</v>
      </c>
      <c r="G60" s="21"/>
      <c r="H60" s="21"/>
      <c r="I60" s="21">
        <v>20</v>
      </c>
      <c r="J60" s="21">
        <v>20</v>
      </c>
      <c r="K60" s="21"/>
      <c r="L60" s="21"/>
      <c r="M60" s="25">
        <f>SUM(G60:L60)</f>
        <v>40</v>
      </c>
    </row>
    <row r="61" spans="1:13" s="12" customFormat="1" ht="15.75" customHeight="1" x14ac:dyDescent="0.2">
      <c r="A61" s="71"/>
      <c r="B61" s="57">
        <v>7</v>
      </c>
      <c r="C61" s="11" t="s">
        <v>122</v>
      </c>
      <c r="D61" s="10">
        <v>226</v>
      </c>
      <c r="E61" s="11" t="s">
        <v>39</v>
      </c>
      <c r="F61" s="11" t="s">
        <v>40</v>
      </c>
      <c r="G61" s="21">
        <v>6</v>
      </c>
      <c r="H61" s="21">
        <v>7</v>
      </c>
      <c r="I61" s="21">
        <v>9</v>
      </c>
      <c r="J61" s="21">
        <v>9</v>
      </c>
      <c r="K61" s="21">
        <v>8</v>
      </c>
      <c r="L61" s="21">
        <v>0</v>
      </c>
      <c r="M61" s="25">
        <f>SUM(G61:L61)</f>
        <v>39</v>
      </c>
    </row>
    <row r="62" spans="1:13" s="12" customFormat="1" ht="15.75" customHeight="1" x14ac:dyDescent="0.2">
      <c r="A62" s="71"/>
      <c r="B62" s="57">
        <v>8</v>
      </c>
      <c r="C62" s="1" t="s">
        <v>112</v>
      </c>
      <c r="D62" s="54">
        <v>170</v>
      </c>
      <c r="E62" s="1" t="s">
        <v>33</v>
      </c>
      <c r="F62" s="1" t="s">
        <v>34</v>
      </c>
      <c r="G62" s="17">
        <v>20</v>
      </c>
      <c r="H62" s="17">
        <v>17</v>
      </c>
      <c r="I62" s="17"/>
      <c r="J62" s="17"/>
      <c r="K62" s="17"/>
      <c r="L62" s="17"/>
      <c r="M62" s="4">
        <f>SUM(G62:L62)</f>
        <v>37</v>
      </c>
    </row>
    <row r="63" spans="1:13" s="12" customFormat="1" ht="15.75" customHeight="1" x14ac:dyDescent="0.2">
      <c r="A63" s="71"/>
      <c r="B63" s="57">
        <v>9</v>
      </c>
      <c r="C63" s="11" t="s">
        <v>113</v>
      </c>
      <c r="D63" s="10">
        <v>722</v>
      </c>
      <c r="E63" s="11" t="s">
        <v>44</v>
      </c>
      <c r="F63" s="11" t="s">
        <v>34</v>
      </c>
      <c r="G63" s="21">
        <v>15</v>
      </c>
      <c r="H63" s="21">
        <v>20</v>
      </c>
      <c r="I63" s="10"/>
      <c r="J63" s="48"/>
      <c r="K63" s="10"/>
      <c r="L63" s="48"/>
      <c r="M63" s="25">
        <f>SUM(G63:L63)</f>
        <v>35</v>
      </c>
    </row>
    <row r="64" spans="1:13" s="12" customFormat="1" ht="15.75" customHeight="1" x14ac:dyDescent="0.2">
      <c r="A64" s="71"/>
      <c r="B64" s="57">
        <v>10</v>
      </c>
      <c r="C64" s="11" t="s">
        <v>161</v>
      </c>
      <c r="D64" s="10">
        <v>92</v>
      </c>
      <c r="E64" s="11" t="s">
        <v>39</v>
      </c>
      <c r="F64" s="11" t="s">
        <v>40</v>
      </c>
      <c r="G64" s="21"/>
      <c r="H64" s="21"/>
      <c r="I64" s="21">
        <v>10</v>
      </c>
      <c r="J64" s="21">
        <v>10</v>
      </c>
      <c r="K64" s="21">
        <v>11</v>
      </c>
      <c r="L64" s="21">
        <v>0</v>
      </c>
      <c r="M64" s="25">
        <f>SUM(G64:L64)</f>
        <v>31</v>
      </c>
    </row>
    <row r="65" spans="1:13" s="12" customFormat="1" ht="15.75" customHeight="1" x14ac:dyDescent="0.2">
      <c r="A65" s="71"/>
      <c r="B65" s="57">
        <v>11</v>
      </c>
      <c r="C65" s="1" t="s">
        <v>116</v>
      </c>
      <c r="D65" s="57">
        <v>183</v>
      </c>
      <c r="E65" s="1" t="s">
        <v>98</v>
      </c>
      <c r="F65" s="1" t="s">
        <v>36</v>
      </c>
      <c r="G65" s="17">
        <v>13</v>
      </c>
      <c r="H65" s="17">
        <v>15</v>
      </c>
      <c r="I65" s="57"/>
      <c r="J65" s="46"/>
      <c r="K65" s="57"/>
      <c r="L65" s="46"/>
      <c r="M65" s="25">
        <f>SUM(G65:L65)</f>
        <v>28</v>
      </c>
    </row>
    <row r="66" spans="1:13" s="12" customFormat="1" ht="15.75" customHeight="1" x14ac:dyDescent="0.2">
      <c r="A66" s="71"/>
      <c r="B66" s="57">
        <v>12</v>
      </c>
      <c r="C66" s="11" t="s">
        <v>163</v>
      </c>
      <c r="D66" s="10">
        <v>28</v>
      </c>
      <c r="E66" s="11" t="s">
        <v>159</v>
      </c>
      <c r="F66" s="11" t="s">
        <v>40</v>
      </c>
      <c r="G66" s="21"/>
      <c r="H66" s="21"/>
      <c r="I66" s="21">
        <v>7</v>
      </c>
      <c r="J66" s="21">
        <v>6</v>
      </c>
      <c r="K66" s="21">
        <v>6</v>
      </c>
      <c r="L66" s="21">
        <v>8</v>
      </c>
      <c r="M66" s="25">
        <f>SUM(G66:L66)</f>
        <v>27</v>
      </c>
    </row>
    <row r="67" spans="1:13" s="12" customFormat="1" ht="15.75" customHeight="1" x14ac:dyDescent="0.2">
      <c r="A67" s="71"/>
      <c r="B67" s="57">
        <v>13</v>
      </c>
      <c r="C67" s="11" t="s">
        <v>162</v>
      </c>
      <c r="D67" s="10">
        <v>45</v>
      </c>
      <c r="E67" s="11" t="s">
        <v>42</v>
      </c>
      <c r="F67" s="11" t="s">
        <v>40</v>
      </c>
      <c r="G67" s="21"/>
      <c r="H67" s="21"/>
      <c r="I67" s="21">
        <v>8</v>
      </c>
      <c r="J67" s="21">
        <v>8</v>
      </c>
      <c r="K67" s="21">
        <v>5</v>
      </c>
      <c r="L67" s="21">
        <v>0</v>
      </c>
      <c r="M67" s="25">
        <f>SUM(G67:L67)</f>
        <v>21</v>
      </c>
    </row>
    <row r="68" spans="1:13" s="12" customFormat="1" ht="15.75" customHeight="1" x14ac:dyDescent="0.2">
      <c r="A68" s="71"/>
      <c r="B68" s="57">
        <v>14</v>
      </c>
      <c r="C68" s="11" t="s">
        <v>117</v>
      </c>
      <c r="D68" s="10">
        <v>199</v>
      </c>
      <c r="E68" s="11" t="s">
        <v>118</v>
      </c>
      <c r="F68" s="11" t="s">
        <v>34</v>
      </c>
      <c r="G68" s="21">
        <v>9</v>
      </c>
      <c r="H68" s="21">
        <v>11</v>
      </c>
      <c r="I68" s="21"/>
      <c r="J68" s="21"/>
      <c r="K68" s="21"/>
      <c r="L68" s="21"/>
      <c r="M68" s="25">
        <f>SUM(G68:L68)</f>
        <v>20</v>
      </c>
    </row>
    <row r="69" spans="1:13" s="12" customFormat="1" ht="15.75" customHeight="1" x14ac:dyDescent="0.2">
      <c r="A69" s="71"/>
      <c r="B69" s="57">
        <v>15</v>
      </c>
      <c r="C69" s="11" t="s">
        <v>181</v>
      </c>
      <c r="D69" s="10">
        <v>301</v>
      </c>
      <c r="E69" s="11" t="s">
        <v>173</v>
      </c>
      <c r="F69" s="11" t="s">
        <v>53</v>
      </c>
      <c r="G69" s="21"/>
      <c r="H69" s="21"/>
      <c r="I69" s="21"/>
      <c r="J69" s="21"/>
      <c r="K69" s="21">
        <v>9</v>
      </c>
      <c r="L69" s="21">
        <v>9</v>
      </c>
      <c r="M69" s="25">
        <f>SUM(G69:L69)</f>
        <v>18</v>
      </c>
    </row>
    <row r="70" spans="1:13" s="12" customFormat="1" ht="15.75" customHeight="1" x14ac:dyDescent="0.2">
      <c r="A70" s="71"/>
      <c r="B70" s="57">
        <v>16</v>
      </c>
      <c r="C70" s="11" t="s">
        <v>182</v>
      </c>
      <c r="D70" s="10">
        <v>300</v>
      </c>
      <c r="E70" s="11" t="s">
        <v>39</v>
      </c>
      <c r="F70" s="11" t="s">
        <v>40</v>
      </c>
      <c r="G70" s="21"/>
      <c r="H70" s="21"/>
      <c r="I70" s="21"/>
      <c r="J70" s="21"/>
      <c r="K70" s="21">
        <v>7</v>
      </c>
      <c r="L70" s="21">
        <v>10</v>
      </c>
      <c r="M70" s="25">
        <f>SUM(G70:L70)</f>
        <v>17</v>
      </c>
    </row>
    <row r="71" spans="1:13" s="12" customFormat="1" ht="15.75" customHeight="1" x14ac:dyDescent="0.2">
      <c r="A71" s="71"/>
      <c r="B71" s="57">
        <v>17</v>
      </c>
      <c r="C71" s="11" t="s">
        <v>121</v>
      </c>
      <c r="D71" s="10">
        <v>361</v>
      </c>
      <c r="E71" s="11" t="s">
        <v>96</v>
      </c>
      <c r="F71" s="11" t="s">
        <v>34</v>
      </c>
      <c r="G71" s="21">
        <v>8</v>
      </c>
      <c r="H71" s="21">
        <v>8</v>
      </c>
      <c r="I71" s="21"/>
      <c r="J71" s="21"/>
      <c r="K71" s="21"/>
      <c r="L71" s="21"/>
      <c r="M71" s="25">
        <f>SUM(G71:L71)</f>
        <v>16</v>
      </c>
    </row>
    <row r="72" spans="1:13" s="12" customFormat="1" ht="15.75" customHeight="1" x14ac:dyDescent="0.2">
      <c r="A72" s="71"/>
      <c r="B72" s="57">
        <v>18</v>
      </c>
      <c r="C72" s="11" t="s">
        <v>124</v>
      </c>
      <c r="D72" s="10">
        <v>98</v>
      </c>
      <c r="E72" s="31" t="s">
        <v>125</v>
      </c>
      <c r="F72" s="11" t="s">
        <v>34</v>
      </c>
      <c r="G72" s="21">
        <v>11</v>
      </c>
      <c r="H72" s="21">
        <v>0</v>
      </c>
      <c r="I72" s="21"/>
      <c r="J72" s="21"/>
      <c r="K72" s="21"/>
      <c r="L72" s="21"/>
      <c r="M72" s="25">
        <f>SUM(G72:L72)</f>
        <v>11</v>
      </c>
    </row>
    <row r="73" spans="1:13" s="12" customFormat="1" ht="15.75" customHeight="1" x14ac:dyDescent="0.2">
      <c r="A73" s="71"/>
      <c r="B73" s="57">
        <v>19</v>
      </c>
      <c r="C73" s="11" t="s">
        <v>123</v>
      </c>
      <c r="D73" s="10">
        <v>869</v>
      </c>
      <c r="E73" s="11" t="s">
        <v>115</v>
      </c>
      <c r="F73" s="11" t="s">
        <v>34</v>
      </c>
      <c r="G73" s="21">
        <v>5</v>
      </c>
      <c r="H73" s="21">
        <v>6</v>
      </c>
      <c r="I73" s="21"/>
      <c r="J73" s="21"/>
      <c r="K73" s="21"/>
      <c r="L73" s="21"/>
      <c r="M73" s="25">
        <f>SUM(G73:L73)</f>
        <v>11</v>
      </c>
    </row>
    <row r="74" spans="1:13" s="12" customFormat="1" ht="15.75" customHeight="1" x14ac:dyDescent="0.2">
      <c r="A74" s="71"/>
      <c r="B74" s="57">
        <v>20</v>
      </c>
      <c r="C74" s="11" t="s">
        <v>164</v>
      </c>
      <c r="D74" s="10">
        <v>568</v>
      </c>
      <c r="E74" s="11" t="s">
        <v>42</v>
      </c>
      <c r="F74" s="11" t="s">
        <v>40</v>
      </c>
      <c r="G74" s="21"/>
      <c r="H74" s="21"/>
      <c r="I74" s="21">
        <v>0</v>
      </c>
      <c r="J74" s="21">
        <v>7</v>
      </c>
      <c r="K74" s="21"/>
      <c r="L74" s="21"/>
      <c r="M74" s="25">
        <f>SUM(G74:L74)</f>
        <v>7</v>
      </c>
    </row>
    <row r="75" spans="1:13" s="12" customFormat="1" ht="15.75" customHeight="1" x14ac:dyDescent="0.2">
      <c r="A75" s="71"/>
      <c r="B75" s="10"/>
      <c r="C75" s="11" t="s">
        <v>183</v>
      </c>
      <c r="D75" s="10">
        <v>261</v>
      </c>
      <c r="E75" s="11" t="s">
        <v>184</v>
      </c>
      <c r="F75" s="11" t="s">
        <v>40</v>
      </c>
      <c r="G75" s="21"/>
      <c r="H75" s="21"/>
      <c r="I75" s="21"/>
      <c r="J75" s="21"/>
      <c r="K75" s="21">
        <v>0</v>
      </c>
      <c r="L75" s="21">
        <v>0</v>
      </c>
      <c r="M75" s="25">
        <f>SUM(G75:L75)</f>
        <v>0</v>
      </c>
    </row>
    <row r="76" spans="1:13" s="12" customFormat="1" ht="15.75" customHeight="1" thickBot="1" x14ac:dyDescent="0.25">
      <c r="A76" s="71"/>
      <c r="B76" s="10"/>
      <c r="C76" s="11" t="s">
        <v>185</v>
      </c>
      <c r="D76" s="10">
        <v>415</v>
      </c>
      <c r="E76" s="11" t="s">
        <v>173</v>
      </c>
      <c r="F76" s="11" t="s">
        <v>40</v>
      </c>
      <c r="G76" s="21"/>
      <c r="H76" s="21"/>
      <c r="I76" s="21"/>
      <c r="J76" s="21"/>
      <c r="K76" s="21">
        <v>0</v>
      </c>
      <c r="L76" s="21">
        <v>0</v>
      </c>
      <c r="M76" s="25">
        <f>SUM(G76:L76)</f>
        <v>0</v>
      </c>
    </row>
    <row r="77" spans="1:13" s="12" customFormat="1" ht="16.5" customHeight="1" thickTop="1" x14ac:dyDescent="0.2">
      <c r="A77" s="67" t="s">
        <v>30</v>
      </c>
      <c r="B77" s="10" t="s">
        <v>46</v>
      </c>
      <c r="C77" s="30" t="s">
        <v>129</v>
      </c>
      <c r="D77" s="10">
        <v>915</v>
      </c>
      <c r="E77" s="11" t="s">
        <v>52</v>
      </c>
      <c r="F77" s="11" t="s">
        <v>53</v>
      </c>
      <c r="G77" s="21">
        <v>8</v>
      </c>
      <c r="H77" s="21">
        <v>13</v>
      </c>
      <c r="I77" s="21">
        <v>20</v>
      </c>
      <c r="J77" s="21">
        <v>20</v>
      </c>
      <c r="K77" s="21">
        <v>11</v>
      </c>
      <c r="L77" s="21">
        <v>15</v>
      </c>
      <c r="M77" s="25">
        <f>SUM(G77:L77)</f>
        <v>87</v>
      </c>
    </row>
    <row r="78" spans="1:13" s="12" customFormat="1" ht="15.75" customHeight="1" x14ac:dyDescent="0.2">
      <c r="A78" s="68"/>
      <c r="B78" s="10" t="s">
        <v>47</v>
      </c>
      <c r="C78" s="30" t="s">
        <v>165</v>
      </c>
      <c r="D78" s="10">
        <v>38</v>
      </c>
      <c r="E78" s="11" t="s">
        <v>156</v>
      </c>
      <c r="F78" s="11" t="s">
        <v>40</v>
      </c>
      <c r="G78" s="21"/>
      <c r="H78" s="21"/>
      <c r="I78" s="21">
        <v>15</v>
      </c>
      <c r="J78" s="21">
        <v>17</v>
      </c>
      <c r="K78" s="21">
        <v>20</v>
      </c>
      <c r="L78" s="21">
        <v>17</v>
      </c>
      <c r="M78" s="25">
        <f>SUM(G78:L78)</f>
        <v>69</v>
      </c>
    </row>
    <row r="79" spans="1:13" s="12" customFormat="1" ht="15.75" customHeight="1" x14ac:dyDescent="0.2">
      <c r="A79" s="68"/>
      <c r="B79" s="10" t="s">
        <v>48</v>
      </c>
      <c r="C79" s="11" t="s">
        <v>167</v>
      </c>
      <c r="D79" s="10">
        <v>58</v>
      </c>
      <c r="E79" s="11" t="s">
        <v>118</v>
      </c>
      <c r="F79" s="11" t="s">
        <v>34</v>
      </c>
      <c r="G79" s="21"/>
      <c r="H79" s="21"/>
      <c r="I79" s="62">
        <v>13</v>
      </c>
      <c r="J79" s="48">
        <v>13</v>
      </c>
      <c r="K79" s="66">
        <v>17</v>
      </c>
      <c r="L79" s="48">
        <v>20</v>
      </c>
      <c r="M79" s="25">
        <f>SUM(G79:L79)</f>
        <v>63</v>
      </c>
    </row>
    <row r="80" spans="1:13" s="12" customFormat="1" ht="15.75" customHeight="1" x14ac:dyDescent="0.2">
      <c r="A80" s="68"/>
      <c r="B80" s="10">
        <v>4</v>
      </c>
      <c r="C80" s="30" t="s">
        <v>166</v>
      </c>
      <c r="D80" s="10">
        <v>66</v>
      </c>
      <c r="E80" s="11" t="s">
        <v>104</v>
      </c>
      <c r="F80" s="11" t="s">
        <v>40</v>
      </c>
      <c r="G80" s="21"/>
      <c r="H80" s="21"/>
      <c r="I80" s="21">
        <v>17</v>
      </c>
      <c r="J80" s="21">
        <v>15</v>
      </c>
      <c r="K80" s="21">
        <v>13</v>
      </c>
      <c r="L80" s="21">
        <v>13</v>
      </c>
      <c r="M80" s="25">
        <f>SUM(G80:L80)</f>
        <v>58</v>
      </c>
    </row>
    <row r="81" spans="1:13" s="12" customFormat="1" ht="15.75" customHeight="1" x14ac:dyDescent="0.2">
      <c r="A81" s="68"/>
      <c r="B81" s="10">
        <v>5</v>
      </c>
      <c r="C81" s="30" t="s">
        <v>169</v>
      </c>
      <c r="D81" s="10">
        <v>177</v>
      </c>
      <c r="E81" s="31" t="s">
        <v>104</v>
      </c>
      <c r="F81" s="11" t="s">
        <v>40</v>
      </c>
      <c r="G81" s="21"/>
      <c r="H81" s="21"/>
      <c r="I81" s="21">
        <v>11</v>
      </c>
      <c r="J81" s="21">
        <v>9</v>
      </c>
      <c r="K81" s="21">
        <v>15</v>
      </c>
      <c r="L81" s="21">
        <v>10</v>
      </c>
      <c r="M81" s="25">
        <f>SUM(G81:L81)</f>
        <v>45</v>
      </c>
    </row>
    <row r="82" spans="1:13" s="12" customFormat="1" ht="15.75" customHeight="1" x14ac:dyDescent="0.2">
      <c r="A82" s="68"/>
      <c r="B82" s="10">
        <v>6</v>
      </c>
      <c r="C82" s="11" t="s">
        <v>126</v>
      </c>
      <c r="D82" s="10">
        <v>154</v>
      </c>
      <c r="E82" s="11" t="s">
        <v>96</v>
      </c>
      <c r="F82" s="11" t="s">
        <v>34</v>
      </c>
      <c r="G82" s="21">
        <v>20</v>
      </c>
      <c r="H82" s="21">
        <v>20</v>
      </c>
      <c r="I82" s="21"/>
      <c r="J82" s="21"/>
      <c r="K82" s="21"/>
      <c r="L82" s="21"/>
      <c r="M82" s="25">
        <f>SUM(G82:L82)</f>
        <v>40</v>
      </c>
    </row>
    <row r="83" spans="1:13" s="12" customFormat="1" ht="15.75" customHeight="1" x14ac:dyDescent="0.2">
      <c r="A83" s="68"/>
      <c r="B83" s="10">
        <v>7</v>
      </c>
      <c r="C83" s="30" t="s">
        <v>170</v>
      </c>
      <c r="D83" s="10">
        <v>570</v>
      </c>
      <c r="E83" s="11" t="s">
        <v>173</v>
      </c>
      <c r="F83" s="11" t="s">
        <v>40</v>
      </c>
      <c r="G83" s="21"/>
      <c r="H83" s="21"/>
      <c r="I83" s="21">
        <v>9</v>
      </c>
      <c r="J83" s="21">
        <v>10</v>
      </c>
      <c r="K83" s="21">
        <v>10</v>
      </c>
      <c r="L83" s="21">
        <v>9</v>
      </c>
      <c r="M83" s="25">
        <f>SUM(G83:L83)</f>
        <v>38</v>
      </c>
    </row>
    <row r="84" spans="1:13" s="12" customFormat="1" ht="15.75" customHeight="1" x14ac:dyDescent="0.2">
      <c r="A84" s="68"/>
      <c r="B84" s="10">
        <v>8</v>
      </c>
      <c r="C84" s="30" t="s">
        <v>127</v>
      </c>
      <c r="D84" s="10">
        <v>163</v>
      </c>
      <c r="E84" s="11" t="s">
        <v>44</v>
      </c>
      <c r="F84" s="11" t="s">
        <v>34</v>
      </c>
      <c r="G84" s="21">
        <v>17</v>
      </c>
      <c r="H84" s="21">
        <v>17</v>
      </c>
      <c r="I84" s="21"/>
      <c r="J84" s="21"/>
      <c r="K84" s="21"/>
      <c r="L84" s="21"/>
      <c r="M84" s="25">
        <f>SUM(G84:L84)</f>
        <v>34</v>
      </c>
    </row>
    <row r="85" spans="1:13" s="12" customFormat="1" ht="15.75" customHeight="1" x14ac:dyDescent="0.2">
      <c r="A85" s="68"/>
      <c r="B85" s="10">
        <v>9</v>
      </c>
      <c r="C85" s="30" t="s">
        <v>128</v>
      </c>
      <c r="D85" s="10">
        <v>559</v>
      </c>
      <c r="E85" s="11" t="s">
        <v>74</v>
      </c>
      <c r="F85" s="11" t="s">
        <v>53</v>
      </c>
      <c r="G85" s="21">
        <v>13</v>
      </c>
      <c r="H85" s="21">
        <v>15</v>
      </c>
      <c r="I85" s="21"/>
      <c r="J85" s="21"/>
      <c r="K85" s="21"/>
      <c r="L85" s="21"/>
      <c r="M85" s="25">
        <f>SUM(G85:L85)</f>
        <v>28</v>
      </c>
    </row>
    <row r="86" spans="1:13" s="12" customFormat="1" ht="15.75" customHeight="1" x14ac:dyDescent="0.2">
      <c r="A86" s="68"/>
      <c r="B86" s="10">
        <v>10</v>
      </c>
      <c r="C86" s="61" t="s">
        <v>168</v>
      </c>
      <c r="D86" s="10">
        <v>987</v>
      </c>
      <c r="E86" s="11" t="s">
        <v>173</v>
      </c>
      <c r="F86" s="11" t="s">
        <v>40</v>
      </c>
      <c r="G86" s="21"/>
      <c r="H86" s="21"/>
      <c r="I86" s="21">
        <v>10</v>
      </c>
      <c r="J86" s="21">
        <v>11</v>
      </c>
      <c r="K86" s="21"/>
      <c r="L86" s="21"/>
      <c r="M86" s="25">
        <f>SUM(G86:L86)</f>
        <v>21</v>
      </c>
    </row>
    <row r="87" spans="1:13" s="12" customFormat="1" ht="15.75" customHeight="1" x14ac:dyDescent="0.2">
      <c r="A87" s="68"/>
      <c r="B87" s="10">
        <v>11</v>
      </c>
      <c r="C87" s="33" t="s">
        <v>130</v>
      </c>
      <c r="D87" s="32">
        <v>148</v>
      </c>
      <c r="E87" s="33"/>
      <c r="F87" s="33" t="s">
        <v>34</v>
      </c>
      <c r="G87" s="50">
        <v>10</v>
      </c>
      <c r="H87" s="50">
        <v>10</v>
      </c>
      <c r="I87" s="50"/>
      <c r="J87" s="50"/>
      <c r="K87" s="50"/>
      <c r="L87" s="50"/>
      <c r="M87" s="25">
        <f>SUM(G87:L87)</f>
        <v>20</v>
      </c>
    </row>
    <row r="88" spans="1:13" s="12" customFormat="1" ht="15.75" customHeight="1" x14ac:dyDescent="0.2">
      <c r="A88" s="68"/>
      <c r="B88" s="10">
        <v>12</v>
      </c>
      <c r="C88" s="13" t="s">
        <v>186</v>
      </c>
      <c r="D88" s="58">
        <v>817</v>
      </c>
      <c r="E88" s="14" t="s">
        <v>52</v>
      </c>
      <c r="F88" s="14" t="s">
        <v>53</v>
      </c>
      <c r="G88" s="45"/>
      <c r="H88" s="45"/>
      <c r="I88" s="45"/>
      <c r="J88" s="45"/>
      <c r="K88" s="45">
        <v>8</v>
      </c>
      <c r="L88" s="45">
        <v>11</v>
      </c>
      <c r="M88" s="25">
        <f>SUM(G88:L88)</f>
        <v>19</v>
      </c>
    </row>
    <row r="89" spans="1:13" s="12" customFormat="1" ht="15.75" customHeight="1" x14ac:dyDescent="0.2">
      <c r="A89" s="68"/>
      <c r="B89" s="10">
        <v>13</v>
      </c>
      <c r="C89" s="33" t="s">
        <v>132</v>
      </c>
      <c r="D89" s="32">
        <v>656</v>
      </c>
      <c r="E89" s="33" t="s">
        <v>115</v>
      </c>
      <c r="F89" s="33" t="s">
        <v>34</v>
      </c>
      <c r="G89" s="50">
        <v>11</v>
      </c>
      <c r="H89" s="50">
        <v>6</v>
      </c>
      <c r="I89" s="50"/>
      <c r="J89" s="50"/>
      <c r="K89" s="50"/>
      <c r="L89" s="50"/>
      <c r="M89" s="25">
        <f>SUM(G89:L89)</f>
        <v>17</v>
      </c>
    </row>
    <row r="90" spans="1:13" s="12" customFormat="1" ht="15.75" customHeight="1" x14ac:dyDescent="0.2">
      <c r="A90" s="68"/>
      <c r="B90" s="10">
        <v>14</v>
      </c>
      <c r="C90" s="33" t="s">
        <v>131</v>
      </c>
      <c r="D90" s="32">
        <v>69</v>
      </c>
      <c r="E90" s="33" t="s">
        <v>74</v>
      </c>
      <c r="F90" s="33" t="s">
        <v>53</v>
      </c>
      <c r="G90" s="50">
        <v>9</v>
      </c>
      <c r="H90" s="50">
        <v>8</v>
      </c>
      <c r="I90" s="50"/>
      <c r="J90" s="50"/>
      <c r="K90" s="50"/>
      <c r="L90" s="50"/>
      <c r="M90" s="25">
        <f>SUM(G90:L90)</f>
        <v>17</v>
      </c>
    </row>
    <row r="91" spans="1:13" s="12" customFormat="1" ht="15.75" customHeight="1" x14ac:dyDescent="0.2">
      <c r="A91" s="68"/>
      <c r="B91" s="10">
        <v>15</v>
      </c>
      <c r="C91" s="33" t="s">
        <v>133</v>
      </c>
      <c r="D91" s="32">
        <v>87</v>
      </c>
      <c r="E91" s="33" t="s">
        <v>134</v>
      </c>
      <c r="F91" s="33" t="s">
        <v>36</v>
      </c>
      <c r="G91" s="50">
        <v>5</v>
      </c>
      <c r="H91" s="50">
        <v>11</v>
      </c>
      <c r="I91" s="50"/>
      <c r="J91" s="50"/>
      <c r="K91" s="50"/>
      <c r="L91" s="50"/>
      <c r="M91" s="25">
        <f>SUM(G91:L91)</f>
        <v>16</v>
      </c>
    </row>
    <row r="92" spans="1:13" s="12" customFormat="1" ht="15.75" customHeight="1" x14ac:dyDescent="0.2">
      <c r="A92" s="68"/>
      <c r="B92" s="10">
        <v>16</v>
      </c>
      <c r="C92" s="35" t="s">
        <v>187</v>
      </c>
      <c r="D92" s="32">
        <v>312</v>
      </c>
      <c r="E92" s="33" t="s">
        <v>173</v>
      </c>
      <c r="F92" s="33" t="s">
        <v>40</v>
      </c>
      <c r="G92" s="50"/>
      <c r="H92" s="50"/>
      <c r="I92" s="50"/>
      <c r="J92" s="50"/>
      <c r="K92" s="50">
        <v>9</v>
      </c>
      <c r="L92" s="50">
        <v>7</v>
      </c>
      <c r="M92" s="25">
        <f>SUM(G92:L92)</f>
        <v>16</v>
      </c>
    </row>
    <row r="93" spans="1:13" s="12" customFormat="1" ht="15.75" customHeight="1" x14ac:dyDescent="0.2">
      <c r="A93" s="68"/>
      <c r="B93" s="10">
        <v>17</v>
      </c>
      <c r="C93" s="35" t="s">
        <v>135</v>
      </c>
      <c r="D93" s="32">
        <v>342</v>
      </c>
      <c r="E93" s="33" t="s">
        <v>136</v>
      </c>
      <c r="F93" s="33" t="s">
        <v>34</v>
      </c>
      <c r="G93" s="50">
        <v>15</v>
      </c>
      <c r="H93" s="50">
        <v>0</v>
      </c>
      <c r="I93" s="50"/>
      <c r="J93" s="50"/>
      <c r="K93" s="50"/>
      <c r="L93" s="50"/>
      <c r="M93" s="25">
        <f>SUM(G93:L93)</f>
        <v>15</v>
      </c>
    </row>
    <row r="94" spans="1:13" s="12" customFormat="1" ht="15.75" customHeight="1" x14ac:dyDescent="0.2">
      <c r="A94" s="68"/>
      <c r="B94" s="10">
        <v>18</v>
      </c>
      <c r="C94" s="33" t="s">
        <v>137</v>
      </c>
      <c r="D94" s="32">
        <v>917</v>
      </c>
      <c r="E94" s="33" t="s">
        <v>115</v>
      </c>
      <c r="F94" s="33" t="s">
        <v>34</v>
      </c>
      <c r="G94" s="50">
        <v>6</v>
      </c>
      <c r="H94" s="50">
        <v>9</v>
      </c>
      <c r="I94" s="50"/>
      <c r="J94" s="50"/>
      <c r="K94" s="50"/>
      <c r="L94" s="50"/>
      <c r="M94" s="25">
        <f>SUM(G94:L94)</f>
        <v>15</v>
      </c>
    </row>
    <row r="95" spans="1:13" s="12" customFormat="1" ht="15.75" customHeight="1" x14ac:dyDescent="0.2">
      <c r="A95" s="68"/>
      <c r="B95" s="10">
        <v>19</v>
      </c>
      <c r="C95" s="35" t="s">
        <v>171</v>
      </c>
      <c r="D95" s="32">
        <v>83</v>
      </c>
      <c r="E95" s="33" t="s">
        <v>42</v>
      </c>
      <c r="F95" s="33" t="s">
        <v>40</v>
      </c>
      <c r="G95" s="50"/>
      <c r="H95" s="50"/>
      <c r="I95" s="50">
        <v>7</v>
      </c>
      <c r="J95" s="50">
        <v>8</v>
      </c>
      <c r="K95" s="50"/>
      <c r="L95" s="50"/>
      <c r="M95" s="25">
        <f>SUM(G95:L95)</f>
        <v>15</v>
      </c>
    </row>
    <row r="96" spans="1:13" s="12" customFormat="1" ht="15.75" customHeight="1" x14ac:dyDescent="0.2">
      <c r="A96" s="68"/>
      <c r="B96" s="10">
        <v>20</v>
      </c>
      <c r="C96" s="33" t="s">
        <v>138</v>
      </c>
      <c r="D96" s="32">
        <v>159</v>
      </c>
      <c r="E96" s="33" t="s">
        <v>44</v>
      </c>
      <c r="F96" s="33" t="s">
        <v>34</v>
      </c>
      <c r="G96" s="50">
        <v>7</v>
      </c>
      <c r="H96" s="50">
        <v>7</v>
      </c>
      <c r="I96" s="32"/>
      <c r="J96" s="53"/>
      <c r="K96" s="32"/>
      <c r="L96" s="53"/>
      <c r="M96" s="25">
        <f>SUM(G96:L96)</f>
        <v>14</v>
      </c>
    </row>
    <row r="97" spans="1:13" s="12" customFormat="1" ht="15.75" customHeight="1" x14ac:dyDescent="0.2">
      <c r="A97" s="68"/>
      <c r="B97" s="10">
        <v>21</v>
      </c>
      <c r="C97" s="35" t="s">
        <v>139</v>
      </c>
      <c r="D97" s="32">
        <v>84</v>
      </c>
      <c r="E97" s="33" t="s">
        <v>107</v>
      </c>
      <c r="F97" s="33" t="s">
        <v>34</v>
      </c>
      <c r="G97" s="50">
        <v>4</v>
      </c>
      <c r="H97" s="50">
        <v>5</v>
      </c>
      <c r="I97" s="50"/>
      <c r="J97" s="50"/>
      <c r="K97" s="50"/>
      <c r="L97" s="50"/>
      <c r="M97" s="25">
        <f>SUM(G97:L97)</f>
        <v>9</v>
      </c>
    </row>
    <row r="98" spans="1:13" s="12" customFormat="1" ht="15.75" customHeight="1" x14ac:dyDescent="0.2">
      <c r="A98" s="68"/>
      <c r="B98" s="10">
        <v>22</v>
      </c>
      <c r="C98" s="36" t="s">
        <v>188</v>
      </c>
      <c r="D98" s="32">
        <v>440</v>
      </c>
      <c r="E98" s="33" t="s">
        <v>173</v>
      </c>
      <c r="F98" s="33" t="s">
        <v>53</v>
      </c>
      <c r="G98" s="50"/>
      <c r="H98" s="50"/>
      <c r="I98" s="50"/>
      <c r="J98" s="50"/>
      <c r="K98" s="50">
        <v>0</v>
      </c>
      <c r="L98" s="50">
        <v>8</v>
      </c>
      <c r="M98" s="25">
        <f>SUM(G98:L98)</f>
        <v>8</v>
      </c>
    </row>
    <row r="99" spans="1:13" s="12" customFormat="1" ht="15.75" customHeight="1" x14ac:dyDescent="0.2">
      <c r="A99" s="68"/>
      <c r="B99" s="10">
        <v>23</v>
      </c>
      <c r="C99" s="35" t="s">
        <v>172</v>
      </c>
      <c r="D99" s="32">
        <v>499</v>
      </c>
      <c r="E99" s="33" t="s">
        <v>173</v>
      </c>
      <c r="F99" s="33" t="s">
        <v>53</v>
      </c>
      <c r="G99" s="50"/>
      <c r="H99" s="50"/>
      <c r="I99" s="50">
        <v>8</v>
      </c>
      <c r="J99" s="50">
        <v>0</v>
      </c>
      <c r="K99" s="50"/>
      <c r="L99" s="50"/>
      <c r="M99" s="25">
        <f>SUM(G99:L99)</f>
        <v>8</v>
      </c>
    </row>
    <row r="100" spans="1:13" s="12" customFormat="1" ht="15.75" customHeight="1" x14ac:dyDescent="0.2">
      <c r="A100" s="68"/>
      <c r="B100" s="10">
        <v>24</v>
      </c>
      <c r="C100" s="13" t="s">
        <v>189</v>
      </c>
      <c r="D100" s="58">
        <v>265</v>
      </c>
      <c r="E100" s="14" t="s">
        <v>173</v>
      </c>
      <c r="F100" s="14" t="s">
        <v>53</v>
      </c>
      <c r="G100" s="45"/>
      <c r="H100" s="45"/>
      <c r="I100" s="45"/>
      <c r="J100" s="45"/>
      <c r="K100" s="45">
        <v>0</v>
      </c>
      <c r="L100" s="45">
        <v>6</v>
      </c>
      <c r="M100" s="25">
        <f>SUM(G100:L100)</f>
        <v>6</v>
      </c>
    </row>
    <row r="101" spans="1:13" s="12" customFormat="1" ht="15.75" customHeight="1" x14ac:dyDescent="0.2">
      <c r="A101" s="68"/>
      <c r="B101" s="10">
        <v>25</v>
      </c>
      <c r="C101" s="36" t="s">
        <v>140</v>
      </c>
      <c r="D101" s="32">
        <v>189</v>
      </c>
      <c r="E101" s="33" t="s">
        <v>44</v>
      </c>
      <c r="F101" s="33" t="s">
        <v>34</v>
      </c>
      <c r="G101" s="50">
        <v>3</v>
      </c>
      <c r="H101" s="50">
        <v>0</v>
      </c>
      <c r="I101" s="50"/>
      <c r="J101" s="50"/>
      <c r="K101" s="50"/>
      <c r="L101" s="50"/>
      <c r="M101" s="25">
        <f>SUM(G101:L101)</f>
        <v>3</v>
      </c>
    </row>
    <row r="102" spans="1:13" ht="16.5" customHeight="1" thickBot="1" x14ac:dyDescent="0.25">
      <c r="A102" s="69"/>
      <c r="B102" s="22"/>
      <c r="C102" s="33"/>
      <c r="D102" s="32"/>
      <c r="E102" s="33"/>
      <c r="F102" s="33"/>
      <c r="G102" s="50"/>
      <c r="H102" s="50"/>
      <c r="I102" s="32"/>
      <c r="J102" s="53"/>
      <c r="K102" s="32"/>
      <c r="L102" s="53"/>
      <c r="M102" s="34">
        <f t="shared" ref="M102" si="0">SUM(G102:L102)</f>
        <v>0</v>
      </c>
    </row>
    <row r="103" spans="1:13" s="12" customFormat="1" ht="16.5" customHeight="1" thickTop="1" x14ac:dyDescent="0.2">
      <c r="A103" s="67" t="s">
        <v>31</v>
      </c>
      <c r="B103" s="26" t="s">
        <v>46</v>
      </c>
      <c r="C103" s="27" t="s">
        <v>102</v>
      </c>
      <c r="D103" s="26">
        <v>371</v>
      </c>
      <c r="E103" s="27" t="s">
        <v>52</v>
      </c>
      <c r="F103" s="27" t="s">
        <v>53</v>
      </c>
      <c r="G103" s="49">
        <v>11</v>
      </c>
      <c r="H103" s="49">
        <v>11</v>
      </c>
      <c r="I103" s="49">
        <v>20</v>
      </c>
      <c r="J103" s="49">
        <v>20</v>
      </c>
      <c r="K103" s="49">
        <v>20</v>
      </c>
      <c r="L103" s="49">
        <v>20</v>
      </c>
      <c r="M103" s="28">
        <f>SUM(G103:L103)</f>
        <v>102</v>
      </c>
    </row>
    <row r="104" spans="1:13" s="12" customFormat="1" ht="15" customHeight="1" x14ac:dyDescent="0.2">
      <c r="A104" s="68"/>
      <c r="B104" s="10" t="s">
        <v>47</v>
      </c>
      <c r="C104" s="11" t="s">
        <v>174</v>
      </c>
      <c r="D104" s="10">
        <v>84</v>
      </c>
      <c r="E104" s="11" t="s">
        <v>42</v>
      </c>
      <c r="F104" s="11" t="s">
        <v>40</v>
      </c>
      <c r="G104" s="21"/>
      <c r="H104" s="21"/>
      <c r="I104" s="21">
        <v>15</v>
      </c>
      <c r="J104" s="21">
        <v>17</v>
      </c>
      <c r="K104" s="21">
        <v>17</v>
      </c>
      <c r="L104" s="21">
        <v>17</v>
      </c>
      <c r="M104" s="25">
        <f>SUM(G104:L104)</f>
        <v>66</v>
      </c>
    </row>
    <row r="105" spans="1:13" s="12" customFormat="1" ht="15" customHeight="1" x14ac:dyDescent="0.2">
      <c r="A105" s="68"/>
      <c r="B105" s="10" t="s">
        <v>48</v>
      </c>
      <c r="C105" s="11" t="s">
        <v>110</v>
      </c>
      <c r="D105" s="10">
        <v>221</v>
      </c>
      <c r="E105" s="11" t="s">
        <v>109</v>
      </c>
      <c r="F105" s="11" t="s">
        <v>53</v>
      </c>
      <c r="G105" s="21">
        <v>6</v>
      </c>
      <c r="H105" s="21">
        <v>6</v>
      </c>
      <c r="I105" s="21">
        <v>17</v>
      </c>
      <c r="J105" s="21">
        <v>11</v>
      </c>
      <c r="K105" s="21">
        <v>13</v>
      </c>
      <c r="L105" s="21">
        <v>13</v>
      </c>
      <c r="M105" s="25">
        <f>SUM(G105:L105)</f>
        <v>66</v>
      </c>
    </row>
    <row r="106" spans="1:13" s="12" customFormat="1" ht="15" customHeight="1" x14ac:dyDescent="0.2">
      <c r="A106" s="68"/>
      <c r="B106" s="10">
        <v>4</v>
      </c>
      <c r="C106" s="11" t="s">
        <v>108</v>
      </c>
      <c r="D106" s="10">
        <v>717</v>
      </c>
      <c r="E106" s="11" t="s">
        <v>109</v>
      </c>
      <c r="F106" s="11" t="s">
        <v>53</v>
      </c>
      <c r="G106" s="21">
        <v>5</v>
      </c>
      <c r="H106" s="21">
        <v>7</v>
      </c>
      <c r="I106" s="21">
        <v>11</v>
      </c>
      <c r="J106" s="21">
        <v>13</v>
      </c>
      <c r="K106" s="21">
        <v>15</v>
      </c>
      <c r="L106" s="21">
        <v>15</v>
      </c>
      <c r="M106" s="25">
        <f>SUM(G106:L106)</f>
        <v>66</v>
      </c>
    </row>
    <row r="107" spans="1:13" s="12" customFormat="1" ht="15" customHeight="1" x14ac:dyDescent="0.2">
      <c r="A107" s="68"/>
      <c r="B107" s="10">
        <v>5</v>
      </c>
      <c r="C107" s="11" t="s">
        <v>103</v>
      </c>
      <c r="D107" s="10">
        <v>49</v>
      </c>
      <c r="E107" s="11" t="s">
        <v>104</v>
      </c>
      <c r="F107" s="11" t="s">
        <v>40</v>
      </c>
      <c r="G107" s="21">
        <v>10</v>
      </c>
      <c r="H107" s="21">
        <v>10</v>
      </c>
      <c r="I107" s="21">
        <v>13</v>
      </c>
      <c r="J107" s="21">
        <v>10</v>
      </c>
      <c r="K107" s="21">
        <v>11</v>
      </c>
      <c r="L107" s="21">
        <v>11</v>
      </c>
      <c r="M107" s="25">
        <f>SUM(G107:L107)</f>
        <v>65</v>
      </c>
    </row>
    <row r="108" spans="1:13" s="12" customFormat="1" ht="15" customHeight="1" x14ac:dyDescent="0.2">
      <c r="A108" s="68"/>
      <c r="B108" s="10">
        <v>6</v>
      </c>
      <c r="C108" s="33" t="s">
        <v>175</v>
      </c>
      <c r="D108" s="32">
        <v>24</v>
      </c>
      <c r="E108" s="33" t="s">
        <v>159</v>
      </c>
      <c r="F108" s="33" t="s">
        <v>40</v>
      </c>
      <c r="G108" s="50"/>
      <c r="H108" s="50"/>
      <c r="I108" s="50">
        <v>10</v>
      </c>
      <c r="J108" s="50">
        <v>15</v>
      </c>
      <c r="K108" s="50">
        <v>9</v>
      </c>
      <c r="L108" s="50">
        <v>9</v>
      </c>
      <c r="M108" s="25">
        <f>SUM(G108:L108)</f>
        <v>43</v>
      </c>
    </row>
    <row r="109" spans="1:13" s="12" customFormat="1" ht="15" customHeight="1" x14ac:dyDescent="0.2">
      <c r="A109" s="68"/>
      <c r="B109" s="10">
        <v>7</v>
      </c>
      <c r="C109" s="11" t="s">
        <v>95</v>
      </c>
      <c r="D109" s="10">
        <v>10</v>
      </c>
      <c r="E109" s="11" t="s">
        <v>96</v>
      </c>
      <c r="F109" s="11" t="s">
        <v>34</v>
      </c>
      <c r="G109" s="21">
        <v>20</v>
      </c>
      <c r="H109" s="21">
        <v>20</v>
      </c>
      <c r="I109" s="21"/>
      <c r="J109" s="21"/>
      <c r="K109" s="21"/>
      <c r="L109" s="21"/>
      <c r="M109" s="25">
        <f>SUM(G109:L109)</f>
        <v>40</v>
      </c>
    </row>
    <row r="110" spans="1:13" s="12" customFormat="1" ht="15" customHeight="1" x14ac:dyDescent="0.2">
      <c r="A110" s="68"/>
      <c r="B110" s="10">
        <v>8</v>
      </c>
      <c r="C110" s="33" t="s">
        <v>97</v>
      </c>
      <c r="D110" s="32">
        <v>338</v>
      </c>
      <c r="E110" s="33" t="s">
        <v>98</v>
      </c>
      <c r="F110" s="33" t="s">
        <v>36</v>
      </c>
      <c r="G110" s="50">
        <v>15</v>
      </c>
      <c r="H110" s="50">
        <v>17</v>
      </c>
      <c r="I110" s="50"/>
      <c r="J110" s="50"/>
      <c r="K110" s="50"/>
      <c r="L110" s="50"/>
      <c r="M110" s="25">
        <f>SUM(G110:L110)</f>
        <v>32</v>
      </c>
    </row>
    <row r="111" spans="1:13" s="12" customFormat="1" ht="15" customHeight="1" x14ac:dyDescent="0.2">
      <c r="A111" s="68"/>
      <c r="B111" s="10">
        <v>9</v>
      </c>
      <c r="C111" s="11" t="s">
        <v>99</v>
      </c>
      <c r="D111" s="10">
        <v>414</v>
      </c>
      <c r="E111" s="11" t="s">
        <v>100</v>
      </c>
      <c r="F111" s="11" t="s">
        <v>34</v>
      </c>
      <c r="G111" s="21">
        <v>17</v>
      </c>
      <c r="H111" s="21">
        <v>13</v>
      </c>
      <c r="I111" s="21"/>
      <c r="J111" s="21"/>
      <c r="K111" s="21"/>
      <c r="L111" s="21"/>
      <c r="M111" s="25">
        <f>SUM(G111:L111)</f>
        <v>30</v>
      </c>
    </row>
    <row r="112" spans="1:13" s="12" customFormat="1" ht="15" customHeight="1" x14ac:dyDescent="0.2">
      <c r="A112" s="68"/>
      <c r="B112" s="10">
        <v>10</v>
      </c>
      <c r="C112" s="11" t="s">
        <v>101</v>
      </c>
      <c r="D112" s="10">
        <v>460</v>
      </c>
      <c r="E112" s="11"/>
      <c r="F112" s="11" t="s">
        <v>36</v>
      </c>
      <c r="G112" s="21">
        <v>13</v>
      </c>
      <c r="H112" s="21">
        <v>15</v>
      </c>
      <c r="I112" s="21"/>
      <c r="J112" s="21"/>
      <c r="K112" s="21"/>
      <c r="L112" s="21"/>
      <c r="M112" s="25">
        <f>SUM(G112:L112)</f>
        <v>28</v>
      </c>
    </row>
    <row r="113" spans="1:13" s="12" customFormat="1" ht="15" customHeight="1" x14ac:dyDescent="0.2">
      <c r="A113" s="68"/>
      <c r="B113" s="10">
        <v>11</v>
      </c>
      <c r="C113" s="11" t="s">
        <v>190</v>
      </c>
      <c r="D113" s="10">
        <v>67</v>
      </c>
      <c r="E113" s="11" t="s">
        <v>159</v>
      </c>
      <c r="F113" s="11" t="s">
        <v>40</v>
      </c>
      <c r="G113" s="21"/>
      <c r="H113" s="21"/>
      <c r="I113" s="21"/>
      <c r="J113" s="21"/>
      <c r="K113" s="21">
        <v>10</v>
      </c>
      <c r="L113" s="21">
        <v>10</v>
      </c>
      <c r="M113" s="25">
        <f>SUM(G113:L113)</f>
        <v>20</v>
      </c>
    </row>
    <row r="114" spans="1:13" s="12" customFormat="1" ht="15" customHeight="1" x14ac:dyDescent="0.2">
      <c r="A114" s="68"/>
      <c r="B114" s="10">
        <v>12</v>
      </c>
      <c r="C114" s="11" t="s">
        <v>105</v>
      </c>
      <c r="D114" s="10">
        <v>518</v>
      </c>
      <c r="E114" s="11" t="s">
        <v>98</v>
      </c>
      <c r="F114" s="11" t="s">
        <v>36</v>
      </c>
      <c r="G114" s="21">
        <v>8</v>
      </c>
      <c r="H114" s="21">
        <v>9</v>
      </c>
      <c r="I114" s="21"/>
      <c r="J114" s="21"/>
      <c r="K114" s="21"/>
      <c r="L114" s="21"/>
      <c r="M114" s="25">
        <f>SUM(G114:L114)</f>
        <v>17</v>
      </c>
    </row>
    <row r="115" spans="1:13" s="12" customFormat="1" ht="15" customHeight="1" x14ac:dyDescent="0.2">
      <c r="A115" s="68"/>
      <c r="B115" s="10">
        <v>13</v>
      </c>
      <c r="C115" s="33" t="s">
        <v>106</v>
      </c>
      <c r="D115" s="32">
        <v>113</v>
      </c>
      <c r="E115" s="33" t="s">
        <v>107</v>
      </c>
      <c r="F115" s="33" t="s">
        <v>34</v>
      </c>
      <c r="G115" s="50">
        <v>7</v>
      </c>
      <c r="H115" s="50">
        <v>8</v>
      </c>
      <c r="I115" s="50"/>
      <c r="J115" s="50"/>
      <c r="K115" s="50"/>
      <c r="L115" s="50"/>
      <c r="M115" s="25">
        <f>SUM(G115:L115)</f>
        <v>15</v>
      </c>
    </row>
    <row r="116" spans="1:13" s="12" customFormat="1" ht="15" customHeight="1" x14ac:dyDescent="0.2">
      <c r="A116" s="68"/>
      <c r="B116" s="10">
        <v>14</v>
      </c>
      <c r="C116" s="33" t="s">
        <v>111</v>
      </c>
      <c r="D116" s="32">
        <v>492</v>
      </c>
      <c r="E116" s="33" t="s">
        <v>98</v>
      </c>
      <c r="F116" s="33" t="s">
        <v>36</v>
      </c>
      <c r="G116" s="50">
        <v>9</v>
      </c>
      <c r="H116" s="50">
        <v>0</v>
      </c>
      <c r="I116" s="50"/>
      <c r="J116" s="50"/>
      <c r="K116" s="50"/>
      <c r="L116" s="50"/>
      <c r="M116" s="25">
        <f>SUM(G116:L116)</f>
        <v>9</v>
      </c>
    </row>
    <row r="117" spans="1:13" s="12" customFormat="1" ht="15" customHeight="1" x14ac:dyDescent="0.2">
      <c r="A117" s="68"/>
      <c r="B117" s="10"/>
      <c r="C117" s="33" t="s">
        <v>176</v>
      </c>
      <c r="D117" s="32">
        <v>703</v>
      </c>
      <c r="E117" s="33" t="s">
        <v>173</v>
      </c>
      <c r="F117" s="33" t="s">
        <v>40</v>
      </c>
      <c r="G117" s="50"/>
      <c r="H117" s="50"/>
      <c r="I117" s="50">
        <v>0</v>
      </c>
      <c r="J117" s="50">
        <v>0</v>
      </c>
      <c r="K117" s="50">
        <v>0</v>
      </c>
      <c r="L117" s="50">
        <v>0</v>
      </c>
      <c r="M117" s="25">
        <f>SUM(G117:L117)</f>
        <v>0</v>
      </c>
    </row>
    <row r="118" spans="1:13" s="12" customFormat="1" ht="15.75" customHeight="1" thickBot="1" x14ac:dyDescent="0.25">
      <c r="A118" s="69"/>
      <c r="B118" s="15"/>
      <c r="C118" s="16"/>
      <c r="D118" s="15"/>
      <c r="E118" s="16"/>
      <c r="F118" s="16"/>
      <c r="G118" s="51"/>
      <c r="H118" s="51"/>
      <c r="I118" s="15"/>
      <c r="J118" s="52"/>
      <c r="K118" s="15"/>
      <c r="L118" s="52"/>
      <c r="M118" s="29">
        <f>SUM(G118:L118)</f>
        <v>0</v>
      </c>
    </row>
    <row r="119" spans="1:13" s="12" customFormat="1" ht="16.5" customHeight="1" thickTop="1" x14ac:dyDescent="0.2">
      <c r="A119" s="67" t="s">
        <v>23</v>
      </c>
      <c r="B119" s="26" t="s">
        <v>46</v>
      </c>
      <c r="C119" s="27" t="s">
        <v>93</v>
      </c>
      <c r="D119" s="26">
        <v>471</v>
      </c>
      <c r="E119" s="27" t="s">
        <v>52</v>
      </c>
      <c r="F119" s="27" t="s">
        <v>53</v>
      </c>
      <c r="G119" s="49">
        <v>17</v>
      </c>
      <c r="H119" s="49">
        <v>15</v>
      </c>
      <c r="I119" s="49">
        <v>20</v>
      </c>
      <c r="J119" s="49">
        <v>20</v>
      </c>
      <c r="K119" s="49">
        <v>20</v>
      </c>
      <c r="L119" s="49">
        <v>20</v>
      </c>
      <c r="M119" s="28">
        <f>SUM(G119:L119)</f>
        <v>112</v>
      </c>
    </row>
    <row r="120" spans="1:13" s="12" customFormat="1" ht="15" customHeight="1" x14ac:dyDescent="0.2">
      <c r="A120" s="68"/>
      <c r="B120" s="10" t="s">
        <v>47</v>
      </c>
      <c r="C120" s="11" t="s">
        <v>91</v>
      </c>
      <c r="D120" s="10">
        <v>962</v>
      </c>
      <c r="E120" s="11"/>
      <c r="F120" s="11" t="s">
        <v>36</v>
      </c>
      <c r="G120" s="21">
        <v>20</v>
      </c>
      <c r="H120" s="21">
        <v>20</v>
      </c>
      <c r="I120" s="21"/>
      <c r="J120" s="21"/>
      <c r="K120" s="21"/>
      <c r="L120" s="21"/>
      <c r="M120" s="25">
        <f>SUM(G120:L120)</f>
        <v>40</v>
      </c>
    </row>
    <row r="121" spans="1:13" s="12" customFormat="1" ht="15" customHeight="1" x14ac:dyDescent="0.2">
      <c r="A121" s="68"/>
      <c r="B121" s="10" t="s">
        <v>48</v>
      </c>
      <c r="C121" s="11" t="s">
        <v>92</v>
      </c>
      <c r="D121" s="10">
        <v>436</v>
      </c>
      <c r="E121" s="11"/>
      <c r="F121" s="11" t="s">
        <v>36</v>
      </c>
      <c r="G121" s="21">
        <v>15</v>
      </c>
      <c r="H121" s="21">
        <v>17</v>
      </c>
      <c r="I121" s="21"/>
      <c r="J121" s="21"/>
      <c r="K121" s="21"/>
      <c r="L121" s="21"/>
      <c r="M121" s="25">
        <f>SUM(G121:L121)</f>
        <v>32</v>
      </c>
    </row>
    <row r="122" spans="1:13" s="12" customFormat="1" ht="15" customHeight="1" x14ac:dyDescent="0.2">
      <c r="A122" s="68"/>
      <c r="B122" s="10">
        <v>4</v>
      </c>
      <c r="C122" s="11" t="s">
        <v>94</v>
      </c>
      <c r="D122" s="10">
        <v>941</v>
      </c>
      <c r="E122" s="11"/>
      <c r="F122" s="11" t="s">
        <v>36</v>
      </c>
      <c r="G122" s="21">
        <v>13</v>
      </c>
      <c r="H122" s="21">
        <v>13</v>
      </c>
      <c r="I122" s="21"/>
      <c r="J122" s="21"/>
      <c r="K122" s="21"/>
      <c r="L122" s="21"/>
      <c r="M122" s="25">
        <f>SUM(G122:L122)</f>
        <v>26</v>
      </c>
    </row>
    <row r="123" spans="1:13" ht="15.75" thickTop="1" x14ac:dyDescent="0.2"/>
  </sheetData>
  <sortState ref="B103:M117">
    <sortCondition descending="1" ref="M103:M117"/>
  </sortState>
  <mergeCells count="17">
    <mergeCell ref="A4:A10"/>
    <mergeCell ref="A20:A32"/>
    <mergeCell ref="A33:A42"/>
    <mergeCell ref="A11:A19"/>
    <mergeCell ref="M2:M3"/>
    <mergeCell ref="A1:M1"/>
    <mergeCell ref="A2:A3"/>
    <mergeCell ref="B2:B3"/>
    <mergeCell ref="C2:C3"/>
    <mergeCell ref="D2:D3"/>
    <mergeCell ref="E2:E3"/>
    <mergeCell ref="F2:F3"/>
    <mergeCell ref="A103:A118"/>
    <mergeCell ref="A119:A122"/>
    <mergeCell ref="A77:A102"/>
    <mergeCell ref="A43:A54"/>
    <mergeCell ref="A55:A76"/>
  </mergeCells>
  <pageMargins left="0.19685039370078741" right="0.19685039370078741" top="0.39370078740157483" bottom="0.39370078740157483" header="0.31496062992125984" footer="0.11811023622047245"/>
  <pageSetup paperSize="9" scale="82" fitToHeight="0" orientation="landscape" r:id="rId1"/>
  <headerFooter>
    <oddFooter>Page &amp;P of &amp;N</oddFooter>
  </headerFooter>
  <rowBreaks count="3" manualBreakCount="3">
    <brk id="19" max="16383" man="1"/>
    <brk id="42" max="16383" man="1"/>
    <brk id="10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6"/>
  <sheetViews>
    <sheetView tabSelected="1" view="pageBreakPreview" zoomScale="90" zoomScaleNormal="100" zoomScaleSheetLayoutView="90" workbookViewId="0" xr3:uid="{958C4451-9541-5A59-BF78-D2F731DF1C81}">
      <selection sqref="A1:R1"/>
    </sheetView>
  </sheetViews>
  <sheetFormatPr defaultRowHeight="15" x14ac:dyDescent="0.2"/>
  <cols>
    <col min="1" max="1" width="21.7890625" bestFit="1" customWidth="1"/>
    <col min="2" max="2" width="22.734375" customWidth="1"/>
    <col min="3" max="3" width="4.16796875" customWidth="1"/>
    <col min="4" max="4" width="9.68359375" customWidth="1"/>
    <col min="5" max="6" width="10.0859375" customWidth="1"/>
    <col min="7" max="7" width="2.41796875" customWidth="1"/>
    <col min="8" max="8" width="22.05859375" bestFit="1" customWidth="1"/>
    <col min="9" max="9" width="4.16796875" bestFit="1" customWidth="1"/>
    <col min="10" max="10" width="9.55078125" customWidth="1"/>
    <col min="11" max="12" width="10.0859375" style="12" bestFit="1" customWidth="1"/>
    <col min="13" max="13" width="2.41796875" customWidth="1"/>
    <col min="14" max="14" width="22.05859375" bestFit="1" customWidth="1"/>
    <col min="15" max="15" width="4.16796875" bestFit="1" customWidth="1"/>
    <col min="16" max="16" width="9.01171875" bestFit="1" customWidth="1"/>
    <col min="17" max="18" width="10.0859375" style="12" bestFit="1" customWidth="1"/>
  </cols>
  <sheetData>
    <row r="1" spans="1:23" ht="50.1" customHeight="1" x14ac:dyDescent="0.2">
      <c r="A1" s="77" t="s">
        <v>192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20"/>
      <c r="T1" s="20"/>
      <c r="U1" s="20"/>
      <c r="V1" s="20"/>
      <c r="W1" s="20"/>
    </row>
    <row r="2" spans="1:23" x14ac:dyDescent="0.2">
      <c r="B2" s="18" t="s">
        <v>24</v>
      </c>
      <c r="H2" s="18" t="s">
        <v>25</v>
      </c>
      <c r="N2" s="18" t="s">
        <v>26</v>
      </c>
    </row>
    <row r="4" spans="1:23" x14ac:dyDescent="0.2">
      <c r="A4" s="72" t="s">
        <v>142</v>
      </c>
      <c r="B4" s="1" t="s">
        <v>6</v>
      </c>
      <c r="C4" s="17" t="s">
        <v>11</v>
      </c>
      <c r="D4" s="17" t="s">
        <v>4</v>
      </c>
      <c r="E4" s="17" t="s">
        <v>12</v>
      </c>
      <c r="F4" s="17" t="s">
        <v>13</v>
      </c>
      <c r="H4" s="1" t="s">
        <v>6</v>
      </c>
      <c r="I4" s="17" t="s">
        <v>11</v>
      </c>
      <c r="J4" s="17" t="s">
        <v>4</v>
      </c>
      <c r="K4" s="21" t="s">
        <v>12</v>
      </c>
      <c r="L4" s="21" t="s">
        <v>13</v>
      </c>
      <c r="N4" s="1" t="s">
        <v>6</v>
      </c>
      <c r="O4" s="17" t="s">
        <v>11</v>
      </c>
      <c r="P4" s="17" t="s">
        <v>4</v>
      </c>
      <c r="Q4" s="21" t="s">
        <v>12</v>
      </c>
      <c r="R4" s="21" t="s">
        <v>13</v>
      </c>
    </row>
    <row r="5" spans="1:23" x14ac:dyDescent="0.2">
      <c r="A5" s="72"/>
      <c r="B5" s="11" t="s">
        <v>32</v>
      </c>
      <c r="C5" s="11">
        <v>111</v>
      </c>
      <c r="D5" s="11" t="s">
        <v>1</v>
      </c>
      <c r="E5" s="56">
        <v>20</v>
      </c>
      <c r="F5" s="56">
        <v>20</v>
      </c>
      <c r="H5" s="11" t="s">
        <v>37</v>
      </c>
      <c r="I5" s="11">
        <v>521</v>
      </c>
      <c r="J5" s="11" t="s">
        <v>1</v>
      </c>
      <c r="K5" s="56">
        <v>20</v>
      </c>
      <c r="L5" s="56">
        <v>17</v>
      </c>
      <c r="N5" s="11" t="s">
        <v>37</v>
      </c>
      <c r="O5" s="11">
        <v>521</v>
      </c>
      <c r="P5" s="11" t="s">
        <v>1</v>
      </c>
      <c r="Q5" s="56">
        <v>20</v>
      </c>
      <c r="R5" s="56">
        <v>15</v>
      </c>
    </row>
    <row r="6" spans="1:23" x14ac:dyDescent="0.2">
      <c r="A6" s="72"/>
      <c r="B6" s="11" t="s">
        <v>37</v>
      </c>
      <c r="C6" s="11">
        <v>521</v>
      </c>
      <c r="D6" s="11" t="s">
        <v>1</v>
      </c>
      <c r="E6" s="56">
        <v>17</v>
      </c>
      <c r="F6" s="21">
        <v>13</v>
      </c>
      <c r="H6" s="11" t="s">
        <v>50</v>
      </c>
      <c r="I6" s="11">
        <v>311</v>
      </c>
      <c r="J6" s="11" t="s">
        <v>2</v>
      </c>
      <c r="K6" s="56">
        <v>17</v>
      </c>
      <c r="L6" s="56">
        <v>17</v>
      </c>
      <c r="N6" s="11" t="s">
        <v>50</v>
      </c>
      <c r="O6" s="11">
        <v>311</v>
      </c>
      <c r="P6" s="11" t="s">
        <v>2</v>
      </c>
      <c r="Q6" s="56">
        <v>17</v>
      </c>
      <c r="R6" s="56">
        <v>20</v>
      </c>
    </row>
    <row r="7" spans="1:23" x14ac:dyDescent="0.2">
      <c r="A7" s="72"/>
      <c r="B7" s="11" t="s">
        <v>50</v>
      </c>
      <c r="C7" s="11">
        <v>311</v>
      </c>
      <c r="D7" s="11" t="s">
        <v>2</v>
      </c>
      <c r="E7" s="21">
        <v>17</v>
      </c>
      <c r="F7" s="56">
        <v>17</v>
      </c>
      <c r="H7" s="11" t="s">
        <v>65</v>
      </c>
      <c r="I7" s="11">
        <v>351</v>
      </c>
      <c r="J7" s="11" t="s">
        <v>3</v>
      </c>
      <c r="K7" s="56">
        <v>20</v>
      </c>
      <c r="L7" s="56">
        <v>20</v>
      </c>
      <c r="N7" s="11" t="s">
        <v>65</v>
      </c>
      <c r="O7" s="11">
        <v>351</v>
      </c>
      <c r="P7" s="11" t="s">
        <v>3</v>
      </c>
      <c r="Q7" s="56">
        <v>20</v>
      </c>
      <c r="R7" s="56">
        <v>20</v>
      </c>
    </row>
    <row r="8" spans="1:23" x14ac:dyDescent="0.2">
      <c r="A8" s="6" t="s">
        <v>10</v>
      </c>
      <c r="B8" s="11" t="s">
        <v>65</v>
      </c>
      <c r="C8" s="11">
        <v>351</v>
      </c>
      <c r="D8" s="11" t="s">
        <v>3</v>
      </c>
      <c r="E8" s="56">
        <v>20</v>
      </c>
      <c r="F8" s="56">
        <v>20</v>
      </c>
      <c r="H8" s="11" t="s">
        <v>64</v>
      </c>
      <c r="I8" s="11">
        <v>77</v>
      </c>
      <c r="J8" s="11" t="s">
        <v>146</v>
      </c>
      <c r="K8" s="21">
        <v>10</v>
      </c>
      <c r="L8" s="21">
        <v>10</v>
      </c>
      <c r="N8" s="11" t="s">
        <v>80</v>
      </c>
      <c r="O8" s="11">
        <v>654</v>
      </c>
      <c r="P8" s="11" t="s">
        <v>145</v>
      </c>
      <c r="Q8" s="21">
        <v>13</v>
      </c>
      <c r="R8" s="21">
        <v>0</v>
      </c>
    </row>
    <row r="9" spans="1:23" x14ac:dyDescent="0.2">
      <c r="A9" s="19">
        <f>E9+F9+K9+L9+Q9+R9</f>
        <v>337</v>
      </c>
      <c r="B9" s="78" t="s">
        <v>14</v>
      </c>
      <c r="C9" s="79"/>
      <c r="D9" s="80"/>
      <c r="E9" s="3">
        <v>57</v>
      </c>
      <c r="F9" s="3">
        <v>57</v>
      </c>
      <c r="H9" s="78" t="s">
        <v>14</v>
      </c>
      <c r="I9" s="79"/>
      <c r="J9" s="80"/>
      <c r="K9" s="10">
        <v>57</v>
      </c>
      <c r="L9" s="10">
        <v>54</v>
      </c>
      <c r="N9" s="78" t="s">
        <v>14</v>
      </c>
      <c r="O9" s="79"/>
      <c r="P9" s="80"/>
      <c r="Q9" s="10">
        <v>57</v>
      </c>
      <c r="R9" s="10">
        <v>55</v>
      </c>
    </row>
    <row r="11" spans="1:23" x14ac:dyDescent="0.2">
      <c r="A11" s="72" t="s">
        <v>42</v>
      </c>
      <c r="B11" s="1" t="s">
        <v>6</v>
      </c>
      <c r="C11" s="17" t="s">
        <v>11</v>
      </c>
      <c r="D11" s="17" t="s">
        <v>4</v>
      </c>
      <c r="E11" s="17" t="s">
        <v>12</v>
      </c>
      <c r="F11" s="17" t="s">
        <v>13</v>
      </c>
      <c r="H11" s="1" t="s">
        <v>6</v>
      </c>
      <c r="I11" s="17" t="s">
        <v>11</v>
      </c>
      <c r="J11" s="17" t="s">
        <v>4</v>
      </c>
      <c r="K11" s="21" t="s">
        <v>12</v>
      </c>
      <c r="L11" s="21" t="s">
        <v>13</v>
      </c>
      <c r="N11" s="1" t="s">
        <v>6</v>
      </c>
      <c r="O11" s="17" t="s">
        <v>11</v>
      </c>
      <c r="P11" s="17" t="s">
        <v>4</v>
      </c>
      <c r="Q11" s="21" t="s">
        <v>12</v>
      </c>
      <c r="R11" s="21" t="s">
        <v>13</v>
      </c>
    </row>
    <row r="12" spans="1:23" x14ac:dyDescent="0.2">
      <c r="A12" s="72"/>
      <c r="B12" s="11" t="s">
        <v>41</v>
      </c>
      <c r="C12" s="11">
        <v>86</v>
      </c>
      <c r="D12" s="11" t="s">
        <v>1</v>
      </c>
      <c r="E12" s="56">
        <v>11</v>
      </c>
      <c r="F12" s="56">
        <v>11</v>
      </c>
      <c r="H12" s="11" t="s">
        <v>41</v>
      </c>
      <c r="I12" s="11">
        <v>86</v>
      </c>
      <c r="J12" s="11" t="s">
        <v>1</v>
      </c>
      <c r="K12" s="56">
        <v>17</v>
      </c>
      <c r="L12" s="56">
        <v>15</v>
      </c>
      <c r="N12" s="11" t="s">
        <v>177</v>
      </c>
      <c r="O12" s="11">
        <v>54</v>
      </c>
      <c r="P12" s="11" t="s">
        <v>147</v>
      </c>
      <c r="Q12" s="56">
        <v>20</v>
      </c>
      <c r="R12" s="56">
        <v>20</v>
      </c>
    </row>
    <row r="13" spans="1:23" x14ac:dyDescent="0.2">
      <c r="A13" s="72"/>
      <c r="B13" s="11" t="s">
        <v>68</v>
      </c>
      <c r="C13" s="11">
        <v>13</v>
      </c>
      <c r="D13" s="11" t="s">
        <v>3</v>
      </c>
      <c r="E13" s="56">
        <v>13</v>
      </c>
      <c r="F13" s="56">
        <v>13</v>
      </c>
      <c r="H13" s="11" t="s">
        <v>68</v>
      </c>
      <c r="I13" s="11">
        <v>13</v>
      </c>
      <c r="J13" s="11" t="s">
        <v>3</v>
      </c>
      <c r="K13" s="56">
        <v>17</v>
      </c>
      <c r="L13" s="56">
        <v>17</v>
      </c>
      <c r="N13" s="11" t="s">
        <v>41</v>
      </c>
      <c r="O13" s="11">
        <v>86</v>
      </c>
      <c r="P13" s="11" t="s">
        <v>1</v>
      </c>
      <c r="Q13" s="56">
        <v>15</v>
      </c>
      <c r="R13" s="56">
        <v>17</v>
      </c>
    </row>
    <row r="14" spans="1:23" x14ac:dyDescent="0.2">
      <c r="A14" s="72"/>
      <c r="B14" s="11" t="s">
        <v>79</v>
      </c>
      <c r="C14" s="11">
        <v>211</v>
      </c>
      <c r="D14" s="11" t="s">
        <v>145</v>
      </c>
      <c r="E14" s="56">
        <v>15</v>
      </c>
      <c r="F14" s="56">
        <v>13</v>
      </c>
      <c r="H14" s="11" t="s">
        <v>79</v>
      </c>
      <c r="I14" s="11">
        <v>211</v>
      </c>
      <c r="J14" s="11" t="s">
        <v>145</v>
      </c>
      <c r="K14" s="56">
        <v>17</v>
      </c>
      <c r="L14" s="56">
        <v>17</v>
      </c>
      <c r="N14" s="11" t="s">
        <v>68</v>
      </c>
      <c r="O14" s="11">
        <v>13</v>
      </c>
      <c r="P14" s="11" t="s">
        <v>3</v>
      </c>
      <c r="Q14" s="56">
        <v>17</v>
      </c>
      <c r="R14" s="56">
        <v>17</v>
      </c>
    </row>
    <row r="15" spans="1:23" x14ac:dyDescent="0.2">
      <c r="A15" s="39" t="s">
        <v>10</v>
      </c>
      <c r="B15" s="11"/>
      <c r="C15" s="11"/>
      <c r="D15" s="11"/>
      <c r="E15" s="21"/>
      <c r="F15" s="21"/>
      <c r="H15" s="11" t="s">
        <v>174</v>
      </c>
      <c r="I15" s="11">
        <v>84</v>
      </c>
      <c r="J15" s="11" t="s">
        <v>149</v>
      </c>
      <c r="K15" s="21">
        <v>7.5</v>
      </c>
      <c r="L15" s="21">
        <v>8.5</v>
      </c>
      <c r="N15" s="11" t="s">
        <v>79</v>
      </c>
      <c r="O15" s="11">
        <v>211</v>
      </c>
      <c r="P15" s="11" t="s">
        <v>145</v>
      </c>
      <c r="Q15" s="21">
        <v>15</v>
      </c>
      <c r="R15" s="21">
        <v>15</v>
      </c>
    </row>
    <row r="16" spans="1:23" x14ac:dyDescent="0.2">
      <c r="A16" s="19">
        <f>E16+F16+K16+L16+Q16+R16</f>
        <v>282</v>
      </c>
      <c r="B16" s="78" t="s">
        <v>14</v>
      </c>
      <c r="C16" s="79"/>
      <c r="D16" s="80"/>
      <c r="E16" s="38">
        <v>39</v>
      </c>
      <c r="F16" s="38">
        <v>37</v>
      </c>
      <c r="H16" s="78" t="s">
        <v>14</v>
      </c>
      <c r="I16" s="79"/>
      <c r="J16" s="80"/>
      <c r="K16" s="10">
        <v>51</v>
      </c>
      <c r="L16" s="10">
        <v>49</v>
      </c>
      <c r="N16" s="78" t="s">
        <v>14</v>
      </c>
      <c r="O16" s="79"/>
      <c r="P16" s="80"/>
      <c r="Q16" s="10">
        <v>52</v>
      </c>
      <c r="R16" s="10">
        <v>54</v>
      </c>
    </row>
    <row r="18" spans="1:18" x14ac:dyDescent="0.2">
      <c r="A18" s="72" t="s">
        <v>39</v>
      </c>
      <c r="B18" s="1" t="s">
        <v>6</v>
      </c>
      <c r="C18" s="17" t="s">
        <v>11</v>
      </c>
      <c r="D18" s="17" t="s">
        <v>4</v>
      </c>
      <c r="E18" s="17" t="s">
        <v>12</v>
      </c>
      <c r="F18" s="17" t="s">
        <v>13</v>
      </c>
      <c r="H18" s="1" t="s">
        <v>6</v>
      </c>
      <c r="I18" s="17" t="s">
        <v>11</v>
      </c>
      <c r="J18" s="17" t="s">
        <v>4</v>
      </c>
      <c r="K18" s="21" t="s">
        <v>12</v>
      </c>
      <c r="L18" s="21" t="s">
        <v>13</v>
      </c>
      <c r="N18" s="1" t="s">
        <v>6</v>
      </c>
      <c r="O18" s="17" t="s">
        <v>11</v>
      </c>
      <c r="P18" s="17" t="s">
        <v>4</v>
      </c>
      <c r="Q18" s="21" t="s">
        <v>12</v>
      </c>
      <c r="R18" s="21" t="s">
        <v>13</v>
      </c>
    </row>
    <row r="19" spans="1:18" x14ac:dyDescent="0.2">
      <c r="A19" s="72"/>
      <c r="B19" s="11" t="s">
        <v>38</v>
      </c>
      <c r="C19" s="11">
        <v>317</v>
      </c>
      <c r="D19" s="11" t="s">
        <v>1</v>
      </c>
      <c r="E19" s="56">
        <v>13</v>
      </c>
      <c r="F19" s="56">
        <v>15</v>
      </c>
      <c r="H19" s="11" t="s">
        <v>38</v>
      </c>
      <c r="I19" s="11">
        <v>317</v>
      </c>
      <c r="J19" s="11" t="s">
        <v>1</v>
      </c>
      <c r="K19" s="56">
        <v>15</v>
      </c>
      <c r="L19" s="56">
        <v>20</v>
      </c>
      <c r="N19" s="11" t="s">
        <v>38</v>
      </c>
      <c r="O19" s="11">
        <v>317</v>
      </c>
      <c r="P19" s="11" t="s">
        <v>1</v>
      </c>
      <c r="Q19" s="56">
        <v>17</v>
      </c>
      <c r="R19" s="56">
        <v>20</v>
      </c>
    </row>
    <row r="20" spans="1:18" x14ac:dyDescent="0.2">
      <c r="A20" s="72"/>
      <c r="B20" s="11" t="s">
        <v>49</v>
      </c>
      <c r="C20" s="11">
        <v>74</v>
      </c>
      <c r="D20" s="11" t="s">
        <v>2</v>
      </c>
      <c r="E20" s="56">
        <v>20</v>
      </c>
      <c r="F20" s="56">
        <v>20</v>
      </c>
      <c r="H20" s="11" t="s">
        <v>49</v>
      </c>
      <c r="I20" s="11">
        <v>74</v>
      </c>
      <c r="J20" s="11" t="s">
        <v>2</v>
      </c>
      <c r="K20" s="56">
        <v>20</v>
      </c>
      <c r="L20" s="56">
        <v>20</v>
      </c>
      <c r="N20" s="11" t="s">
        <v>49</v>
      </c>
      <c r="O20" s="11">
        <v>74</v>
      </c>
      <c r="P20" s="11" t="s">
        <v>2</v>
      </c>
      <c r="Q20" s="56">
        <v>20</v>
      </c>
      <c r="R20" s="56">
        <v>17</v>
      </c>
    </row>
    <row r="21" spans="1:18" x14ac:dyDescent="0.2">
      <c r="A21" s="72"/>
      <c r="B21" s="11" t="s">
        <v>61</v>
      </c>
      <c r="C21" s="11">
        <v>42</v>
      </c>
      <c r="D21" s="11" t="s">
        <v>2</v>
      </c>
      <c r="E21" s="21">
        <v>6</v>
      </c>
      <c r="F21" s="21">
        <v>6</v>
      </c>
      <c r="H21" s="11" t="s">
        <v>61</v>
      </c>
      <c r="I21" s="11">
        <v>42</v>
      </c>
      <c r="J21" s="11" t="s">
        <v>2</v>
      </c>
      <c r="K21" s="56">
        <v>10</v>
      </c>
      <c r="L21" s="56">
        <v>10</v>
      </c>
      <c r="N21" s="11" t="s">
        <v>61</v>
      </c>
      <c r="O21" s="11">
        <v>42</v>
      </c>
      <c r="P21" s="11" t="s">
        <v>2</v>
      </c>
      <c r="Q21" s="56">
        <v>11</v>
      </c>
      <c r="R21" s="56">
        <v>10</v>
      </c>
    </row>
    <row r="22" spans="1:18" x14ac:dyDescent="0.2">
      <c r="A22" s="6" t="s">
        <v>10</v>
      </c>
      <c r="B22" s="11" t="s">
        <v>72</v>
      </c>
      <c r="C22" s="11">
        <v>489</v>
      </c>
      <c r="D22" s="11" t="s">
        <v>3</v>
      </c>
      <c r="E22" s="56">
        <v>8</v>
      </c>
      <c r="F22" s="56">
        <v>9</v>
      </c>
      <c r="H22" s="11" t="s">
        <v>122</v>
      </c>
      <c r="I22" s="11">
        <v>226</v>
      </c>
      <c r="J22" s="11" t="s">
        <v>146</v>
      </c>
      <c r="K22" s="21">
        <v>4.5</v>
      </c>
      <c r="L22" s="21">
        <v>4.5</v>
      </c>
      <c r="N22" s="11" t="s">
        <v>72</v>
      </c>
      <c r="O22" s="11">
        <v>489</v>
      </c>
      <c r="P22" s="11" t="s">
        <v>3</v>
      </c>
      <c r="Q22" s="21">
        <v>11</v>
      </c>
      <c r="R22" s="21">
        <v>10</v>
      </c>
    </row>
    <row r="23" spans="1:18" x14ac:dyDescent="0.2">
      <c r="A23" s="19">
        <f>E23+F23+K23+L23+Q23+R23</f>
        <v>275</v>
      </c>
      <c r="B23" s="78" t="s">
        <v>14</v>
      </c>
      <c r="C23" s="79"/>
      <c r="D23" s="80"/>
      <c r="E23" s="3">
        <v>41</v>
      </c>
      <c r="F23" s="3">
        <v>44</v>
      </c>
      <c r="H23" s="78" t="s">
        <v>14</v>
      </c>
      <c r="I23" s="79"/>
      <c r="J23" s="80"/>
      <c r="K23" s="10">
        <v>45</v>
      </c>
      <c r="L23" s="10">
        <v>50</v>
      </c>
      <c r="N23" s="78" t="s">
        <v>14</v>
      </c>
      <c r="O23" s="79"/>
      <c r="P23" s="80"/>
      <c r="Q23" s="10">
        <v>48</v>
      </c>
      <c r="R23" s="10">
        <v>47</v>
      </c>
    </row>
    <row r="25" spans="1:18" x14ac:dyDescent="0.2">
      <c r="A25" s="72" t="s">
        <v>52</v>
      </c>
      <c r="B25" s="1" t="s">
        <v>6</v>
      </c>
      <c r="C25" s="17" t="s">
        <v>11</v>
      </c>
      <c r="D25" s="17" t="s">
        <v>4</v>
      </c>
      <c r="E25" s="17" t="s">
        <v>12</v>
      </c>
      <c r="F25" s="17" t="s">
        <v>13</v>
      </c>
      <c r="H25" s="1" t="s">
        <v>6</v>
      </c>
      <c r="I25" s="17" t="s">
        <v>11</v>
      </c>
      <c r="J25" s="17" t="s">
        <v>4</v>
      </c>
      <c r="K25" s="21" t="s">
        <v>12</v>
      </c>
      <c r="L25" s="21" t="s">
        <v>13</v>
      </c>
      <c r="N25" s="1" t="s">
        <v>6</v>
      </c>
      <c r="O25" s="17" t="s">
        <v>11</v>
      </c>
      <c r="P25" s="17" t="s">
        <v>4</v>
      </c>
      <c r="Q25" s="21" t="s">
        <v>12</v>
      </c>
      <c r="R25" s="21" t="s">
        <v>13</v>
      </c>
    </row>
    <row r="26" spans="1:18" x14ac:dyDescent="0.2">
      <c r="A26" s="72"/>
      <c r="B26" s="11" t="s">
        <v>51</v>
      </c>
      <c r="C26" s="11">
        <v>232</v>
      </c>
      <c r="D26" s="11" t="s">
        <v>2</v>
      </c>
      <c r="E26" s="56">
        <v>15</v>
      </c>
      <c r="F26" s="56">
        <v>15</v>
      </c>
      <c r="H26" s="11" t="s">
        <v>150</v>
      </c>
      <c r="I26" s="11">
        <v>155</v>
      </c>
      <c r="J26" s="11" t="s">
        <v>147</v>
      </c>
      <c r="K26" s="56">
        <v>20</v>
      </c>
      <c r="L26" s="56">
        <v>20</v>
      </c>
      <c r="N26" s="11" t="s">
        <v>150</v>
      </c>
      <c r="O26" s="11">
        <v>155</v>
      </c>
      <c r="P26" s="11" t="s">
        <v>147</v>
      </c>
      <c r="Q26" s="56">
        <v>17</v>
      </c>
      <c r="R26" s="56">
        <v>17</v>
      </c>
    </row>
    <row r="27" spans="1:18" x14ac:dyDescent="0.2">
      <c r="A27" s="72"/>
      <c r="B27" s="11" t="s">
        <v>69</v>
      </c>
      <c r="C27" s="11">
        <v>201</v>
      </c>
      <c r="D27" s="11" t="s">
        <v>3</v>
      </c>
      <c r="E27" s="56">
        <v>11</v>
      </c>
      <c r="F27" s="56">
        <v>11</v>
      </c>
      <c r="H27" s="11" t="s">
        <v>51</v>
      </c>
      <c r="I27" s="11">
        <v>232</v>
      </c>
      <c r="J27" s="11" t="s">
        <v>2</v>
      </c>
      <c r="K27" s="56">
        <v>15</v>
      </c>
      <c r="L27" s="56">
        <v>15</v>
      </c>
      <c r="N27" s="11" t="s">
        <v>85</v>
      </c>
      <c r="O27" s="11">
        <v>707</v>
      </c>
      <c r="P27" s="11" t="s">
        <v>145</v>
      </c>
      <c r="Q27" s="56">
        <v>11</v>
      </c>
      <c r="R27" s="56">
        <v>13</v>
      </c>
    </row>
    <row r="28" spans="1:18" x14ac:dyDescent="0.2">
      <c r="A28" s="72"/>
      <c r="B28" s="11" t="s">
        <v>102</v>
      </c>
      <c r="C28" s="11">
        <v>371</v>
      </c>
      <c r="D28" s="11" t="s">
        <v>149</v>
      </c>
      <c r="E28" s="56">
        <v>5.5</v>
      </c>
      <c r="F28" s="56">
        <v>5.5</v>
      </c>
      <c r="H28" s="11" t="s">
        <v>85</v>
      </c>
      <c r="I28" s="11">
        <v>707</v>
      </c>
      <c r="J28" s="11" t="s">
        <v>145</v>
      </c>
      <c r="K28" s="56">
        <v>13</v>
      </c>
      <c r="L28" s="56">
        <v>13</v>
      </c>
      <c r="N28" s="11" t="s">
        <v>157</v>
      </c>
      <c r="O28" s="11">
        <v>220</v>
      </c>
      <c r="P28" s="11" t="s">
        <v>145</v>
      </c>
      <c r="Q28" s="21">
        <v>9</v>
      </c>
      <c r="R28" s="21">
        <v>0</v>
      </c>
    </row>
    <row r="29" spans="1:18" x14ac:dyDescent="0.2">
      <c r="A29" s="39" t="s">
        <v>10</v>
      </c>
      <c r="B29" s="11"/>
      <c r="C29" s="11"/>
      <c r="D29" s="11"/>
      <c r="E29" s="21"/>
      <c r="F29" s="21"/>
      <c r="H29" s="11" t="s">
        <v>157</v>
      </c>
      <c r="I29" s="11">
        <v>220</v>
      </c>
      <c r="J29" s="11" t="s">
        <v>145</v>
      </c>
      <c r="K29" s="21">
        <v>10</v>
      </c>
      <c r="L29" s="21">
        <v>10</v>
      </c>
      <c r="N29" s="11" t="s">
        <v>153</v>
      </c>
      <c r="O29" s="11">
        <v>240</v>
      </c>
      <c r="P29" s="11" t="s">
        <v>2</v>
      </c>
      <c r="Q29" s="56">
        <v>10</v>
      </c>
      <c r="R29" s="56">
        <v>9</v>
      </c>
    </row>
    <row r="30" spans="1:18" x14ac:dyDescent="0.2">
      <c r="A30" s="19">
        <f>E30+F30+K30+L30+Q30+R30</f>
        <v>236</v>
      </c>
      <c r="B30" s="78" t="s">
        <v>14</v>
      </c>
      <c r="C30" s="79"/>
      <c r="D30" s="80"/>
      <c r="E30" s="38">
        <v>31.5</v>
      </c>
      <c r="F30" s="38">
        <v>31.5</v>
      </c>
      <c r="H30" s="78" t="s">
        <v>14</v>
      </c>
      <c r="I30" s="79"/>
      <c r="J30" s="80"/>
      <c r="K30" s="10">
        <v>48</v>
      </c>
      <c r="L30" s="10">
        <v>48</v>
      </c>
      <c r="N30" s="78" t="s">
        <v>14</v>
      </c>
      <c r="O30" s="79"/>
      <c r="P30" s="80"/>
      <c r="Q30" s="10">
        <v>38</v>
      </c>
      <c r="R30" s="10">
        <v>39</v>
      </c>
    </row>
    <row r="32" spans="1:18" x14ac:dyDescent="0.2">
      <c r="A32" s="72" t="s">
        <v>71</v>
      </c>
      <c r="B32" s="1" t="s">
        <v>6</v>
      </c>
      <c r="C32" s="17" t="s">
        <v>11</v>
      </c>
      <c r="D32" s="17" t="s">
        <v>4</v>
      </c>
      <c r="E32" s="17" t="s">
        <v>12</v>
      </c>
      <c r="F32" s="17" t="s">
        <v>13</v>
      </c>
      <c r="H32" s="1" t="s">
        <v>6</v>
      </c>
      <c r="I32" s="17" t="s">
        <v>11</v>
      </c>
      <c r="J32" s="17" t="s">
        <v>4</v>
      </c>
      <c r="K32" s="21" t="s">
        <v>12</v>
      </c>
      <c r="L32" s="21" t="s">
        <v>13</v>
      </c>
      <c r="N32" s="1" t="s">
        <v>6</v>
      </c>
      <c r="O32" s="17" t="s">
        <v>11</v>
      </c>
      <c r="P32" s="17" t="s">
        <v>4</v>
      </c>
      <c r="Q32" s="21" t="s">
        <v>12</v>
      </c>
      <c r="R32" s="21" t="s">
        <v>13</v>
      </c>
    </row>
    <row r="33" spans="1:18" x14ac:dyDescent="0.2">
      <c r="A33" s="72"/>
      <c r="B33" s="11" t="s">
        <v>70</v>
      </c>
      <c r="C33" s="11">
        <v>19</v>
      </c>
      <c r="D33" s="11" t="s">
        <v>3</v>
      </c>
      <c r="E33" s="56">
        <v>10</v>
      </c>
      <c r="F33" s="56">
        <v>10</v>
      </c>
      <c r="H33" s="11" t="s">
        <v>70</v>
      </c>
      <c r="I33" s="11">
        <v>19</v>
      </c>
      <c r="J33" s="11" t="s">
        <v>3</v>
      </c>
      <c r="K33" s="56">
        <v>15</v>
      </c>
      <c r="L33" s="56">
        <v>15</v>
      </c>
      <c r="N33" s="11" t="s">
        <v>70</v>
      </c>
      <c r="O33" s="11">
        <v>19</v>
      </c>
      <c r="P33" s="11" t="s">
        <v>3</v>
      </c>
      <c r="Q33" s="56">
        <v>13</v>
      </c>
      <c r="R33" s="56">
        <v>15</v>
      </c>
    </row>
    <row r="34" spans="1:18" x14ac:dyDescent="0.2">
      <c r="A34" s="72"/>
      <c r="B34" s="11" t="s">
        <v>84</v>
      </c>
      <c r="C34" s="11">
        <v>123</v>
      </c>
      <c r="D34" s="11" t="s">
        <v>145</v>
      </c>
      <c r="E34" s="56">
        <v>9</v>
      </c>
      <c r="F34" s="56">
        <v>8</v>
      </c>
      <c r="H34" s="11" t="s">
        <v>84</v>
      </c>
      <c r="I34" s="11">
        <v>123</v>
      </c>
      <c r="J34" s="11" t="s">
        <v>145</v>
      </c>
      <c r="K34" s="56">
        <v>11</v>
      </c>
      <c r="L34" s="56">
        <v>11</v>
      </c>
      <c r="N34" s="11" t="s">
        <v>84</v>
      </c>
      <c r="O34" s="11">
        <v>123</v>
      </c>
      <c r="P34" s="11" t="s">
        <v>145</v>
      </c>
      <c r="Q34" s="56">
        <v>10</v>
      </c>
      <c r="R34" s="56">
        <v>11</v>
      </c>
    </row>
    <row r="35" spans="1:18" x14ac:dyDescent="0.2">
      <c r="A35" s="72"/>
      <c r="B35" s="11" t="s">
        <v>89</v>
      </c>
      <c r="C35" s="11">
        <v>327</v>
      </c>
      <c r="D35" s="11" t="s">
        <v>147</v>
      </c>
      <c r="E35" s="56">
        <v>13</v>
      </c>
      <c r="F35" s="56">
        <v>11</v>
      </c>
      <c r="H35" s="11" t="s">
        <v>89</v>
      </c>
      <c r="I35" s="11">
        <v>327</v>
      </c>
      <c r="J35" s="11" t="s">
        <v>147</v>
      </c>
      <c r="K35" s="56">
        <v>17</v>
      </c>
      <c r="L35" s="56">
        <v>17</v>
      </c>
      <c r="N35" s="11" t="s">
        <v>89</v>
      </c>
      <c r="O35" s="11">
        <v>327</v>
      </c>
      <c r="P35" s="11" t="s">
        <v>147</v>
      </c>
      <c r="Q35" s="21">
        <v>0</v>
      </c>
      <c r="R35" s="21">
        <v>0</v>
      </c>
    </row>
    <row r="36" spans="1:18" x14ac:dyDescent="0.2">
      <c r="A36" s="39" t="s">
        <v>10</v>
      </c>
      <c r="B36" s="11"/>
      <c r="C36" s="11"/>
      <c r="D36" s="11"/>
      <c r="E36" s="21"/>
      <c r="F36" s="21"/>
      <c r="H36" s="11"/>
      <c r="I36" s="11"/>
      <c r="J36" s="11"/>
      <c r="K36" s="21"/>
      <c r="L36" s="21"/>
      <c r="N36" s="11"/>
      <c r="O36" s="11"/>
      <c r="P36" s="11"/>
      <c r="Q36" s="21"/>
      <c r="R36" s="21"/>
    </row>
    <row r="37" spans="1:18" x14ac:dyDescent="0.2">
      <c r="A37" s="19">
        <f>E37+F37+K37+L37+Q37+R37</f>
        <v>196</v>
      </c>
      <c r="B37" s="78" t="s">
        <v>14</v>
      </c>
      <c r="C37" s="79"/>
      <c r="D37" s="80"/>
      <c r="E37" s="38">
        <v>32</v>
      </c>
      <c r="F37" s="38">
        <v>29</v>
      </c>
      <c r="H37" s="78" t="s">
        <v>14</v>
      </c>
      <c r="I37" s="79"/>
      <c r="J37" s="80"/>
      <c r="K37" s="10">
        <v>43</v>
      </c>
      <c r="L37" s="10">
        <v>43</v>
      </c>
      <c r="N37" s="78" t="s">
        <v>14</v>
      </c>
      <c r="O37" s="79"/>
      <c r="P37" s="80"/>
      <c r="Q37" s="10">
        <v>23</v>
      </c>
      <c r="R37" s="10">
        <v>26</v>
      </c>
    </row>
    <row r="39" spans="1:18" x14ac:dyDescent="0.2">
      <c r="A39" s="72" t="s">
        <v>57</v>
      </c>
      <c r="B39" s="1" t="s">
        <v>6</v>
      </c>
      <c r="C39" s="17" t="s">
        <v>11</v>
      </c>
      <c r="D39" s="17" t="s">
        <v>4</v>
      </c>
      <c r="E39" s="17" t="s">
        <v>12</v>
      </c>
      <c r="F39" s="17" t="s">
        <v>13</v>
      </c>
      <c r="H39" s="1" t="s">
        <v>6</v>
      </c>
      <c r="I39" s="17" t="s">
        <v>11</v>
      </c>
      <c r="J39" s="17" t="s">
        <v>4</v>
      </c>
      <c r="K39" s="21" t="s">
        <v>12</v>
      </c>
      <c r="L39" s="21" t="s">
        <v>13</v>
      </c>
      <c r="N39" s="1" t="s">
        <v>6</v>
      </c>
      <c r="O39" s="17" t="s">
        <v>11</v>
      </c>
      <c r="P39" s="17" t="s">
        <v>4</v>
      </c>
      <c r="Q39" s="21" t="s">
        <v>12</v>
      </c>
      <c r="R39" s="21" t="s">
        <v>13</v>
      </c>
    </row>
    <row r="40" spans="1:18" x14ac:dyDescent="0.2">
      <c r="A40" s="72"/>
      <c r="B40" s="11"/>
      <c r="C40" s="11"/>
      <c r="D40" s="11"/>
      <c r="E40" s="21"/>
      <c r="F40" s="21"/>
      <c r="H40" s="11" t="s">
        <v>151</v>
      </c>
      <c r="I40" s="11">
        <v>135</v>
      </c>
      <c r="J40" s="11" t="s">
        <v>1</v>
      </c>
      <c r="K40" s="56">
        <v>13</v>
      </c>
      <c r="L40" s="56">
        <v>13</v>
      </c>
      <c r="N40" s="11" t="s">
        <v>151</v>
      </c>
      <c r="O40" s="11">
        <v>135</v>
      </c>
      <c r="P40" s="11" t="s">
        <v>1</v>
      </c>
      <c r="Q40" s="56">
        <v>13</v>
      </c>
      <c r="R40" s="56">
        <v>13</v>
      </c>
    </row>
    <row r="41" spans="1:18" x14ac:dyDescent="0.2">
      <c r="A41" s="72"/>
      <c r="B41" s="11"/>
      <c r="C41" s="11"/>
      <c r="D41" s="11"/>
      <c r="E41" s="21"/>
      <c r="F41" s="21"/>
      <c r="H41" s="11" t="s">
        <v>56</v>
      </c>
      <c r="I41" s="11">
        <v>1</v>
      </c>
      <c r="J41" s="11" t="s">
        <v>2</v>
      </c>
      <c r="K41" s="56">
        <v>11</v>
      </c>
      <c r="L41" s="56">
        <v>11</v>
      </c>
      <c r="N41" s="11" t="s">
        <v>56</v>
      </c>
      <c r="O41" s="11">
        <v>1</v>
      </c>
      <c r="P41" s="11" t="s">
        <v>2</v>
      </c>
      <c r="Q41" s="56">
        <v>13</v>
      </c>
      <c r="R41" s="56">
        <v>13</v>
      </c>
    </row>
    <row r="42" spans="1:18" x14ac:dyDescent="0.2">
      <c r="A42" s="72"/>
      <c r="B42" s="11"/>
      <c r="C42" s="11"/>
      <c r="D42" s="11"/>
      <c r="E42" s="21"/>
      <c r="F42" s="21"/>
      <c r="H42" s="11" t="s">
        <v>76</v>
      </c>
      <c r="I42" s="11">
        <v>4</v>
      </c>
      <c r="J42" s="11" t="s">
        <v>145</v>
      </c>
      <c r="K42" s="56">
        <v>20</v>
      </c>
      <c r="L42" s="56">
        <v>20</v>
      </c>
      <c r="N42" s="11" t="s">
        <v>76</v>
      </c>
      <c r="O42" s="11">
        <v>4</v>
      </c>
      <c r="P42" s="11" t="s">
        <v>145</v>
      </c>
      <c r="Q42" s="56">
        <v>20</v>
      </c>
      <c r="R42" s="56">
        <v>20</v>
      </c>
    </row>
    <row r="43" spans="1:18" x14ac:dyDescent="0.2">
      <c r="A43" s="39" t="s">
        <v>10</v>
      </c>
      <c r="B43" s="11"/>
      <c r="C43" s="11"/>
      <c r="D43" s="11"/>
      <c r="E43" s="21"/>
      <c r="F43" s="21"/>
      <c r="H43" s="11"/>
      <c r="I43" s="11"/>
      <c r="J43" s="11"/>
      <c r="K43" s="21"/>
      <c r="L43" s="21"/>
      <c r="N43" s="11"/>
      <c r="O43" s="11"/>
      <c r="P43" s="11"/>
      <c r="Q43" s="21"/>
      <c r="R43" s="21"/>
    </row>
    <row r="44" spans="1:18" x14ac:dyDescent="0.2">
      <c r="A44" s="19">
        <f>E44+F44+K44+L44+Q44+R44</f>
        <v>180</v>
      </c>
      <c r="B44" s="78" t="s">
        <v>14</v>
      </c>
      <c r="C44" s="79"/>
      <c r="D44" s="80"/>
      <c r="E44" s="38"/>
      <c r="F44" s="38"/>
      <c r="H44" s="78" t="s">
        <v>14</v>
      </c>
      <c r="I44" s="79"/>
      <c r="J44" s="80"/>
      <c r="K44" s="10">
        <v>44</v>
      </c>
      <c r="L44" s="10">
        <v>44</v>
      </c>
      <c r="N44" s="78" t="s">
        <v>14</v>
      </c>
      <c r="O44" s="79"/>
      <c r="P44" s="80"/>
      <c r="Q44" s="10">
        <v>46</v>
      </c>
      <c r="R44" s="10">
        <v>46</v>
      </c>
    </row>
    <row r="46" spans="1:18" x14ac:dyDescent="0.2">
      <c r="A46" s="72" t="s">
        <v>156</v>
      </c>
      <c r="B46" s="1" t="s">
        <v>6</v>
      </c>
      <c r="C46" s="17" t="s">
        <v>11</v>
      </c>
      <c r="D46" s="17" t="s">
        <v>4</v>
      </c>
      <c r="E46" s="17" t="s">
        <v>12</v>
      </c>
      <c r="F46" s="17" t="s">
        <v>13</v>
      </c>
      <c r="H46" s="1" t="s">
        <v>6</v>
      </c>
      <c r="I46" s="17" t="s">
        <v>11</v>
      </c>
      <c r="J46" s="17" t="s">
        <v>4</v>
      </c>
      <c r="K46" s="21" t="s">
        <v>12</v>
      </c>
      <c r="L46" s="21" t="s">
        <v>13</v>
      </c>
      <c r="N46" s="1" t="s">
        <v>6</v>
      </c>
      <c r="O46" s="17" t="s">
        <v>11</v>
      </c>
      <c r="P46" s="17" t="s">
        <v>4</v>
      </c>
      <c r="Q46" s="21" t="s">
        <v>12</v>
      </c>
      <c r="R46" s="21" t="s">
        <v>13</v>
      </c>
    </row>
    <row r="47" spans="1:18" x14ac:dyDescent="0.2">
      <c r="A47" s="72"/>
      <c r="B47" s="11"/>
      <c r="C47" s="11"/>
      <c r="D47" s="11"/>
      <c r="E47" s="21"/>
      <c r="F47" s="21"/>
      <c r="H47" s="11" t="s">
        <v>155</v>
      </c>
      <c r="I47" s="11">
        <v>14</v>
      </c>
      <c r="J47" s="11" t="s">
        <v>145</v>
      </c>
      <c r="K47" s="56">
        <v>15</v>
      </c>
      <c r="L47" s="56">
        <v>15</v>
      </c>
      <c r="N47" s="11" t="s">
        <v>178</v>
      </c>
      <c r="O47" s="11">
        <v>487</v>
      </c>
      <c r="P47" s="11" t="s">
        <v>3</v>
      </c>
      <c r="Q47" s="56">
        <v>15</v>
      </c>
      <c r="R47" s="56">
        <v>13</v>
      </c>
    </row>
    <row r="48" spans="1:18" x14ac:dyDescent="0.2">
      <c r="A48" s="72"/>
      <c r="B48" s="11"/>
      <c r="C48" s="11"/>
      <c r="D48" s="11"/>
      <c r="E48" s="21"/>
      <c r="F48" s="21"/>
      <c r="H48" s="11" t="s">
        <v>158</v>
      </c>
      <c r="I48" s="11">
        <v>7</v>
      </c>
      <c r="J48" s="11" t="s">
        <v>146</v>
      </c>
      <c r="K48" s="56">
        <v>6.5</v>
      </c>
      <c r="L48" s="56">
        <v>7.5</v>
      </c>
      <c r="N48" s="11" t="s">
        <v>155</v>
      </c>
      <c r="O48" s="11">
        <v>14</v>
      </c>
      <c r="P48" s="11" t="s">
        <v>145</v>
      </c>
      <c r="Q48" s="56">
        <v>17</v>
      </c>
      <c r="R48" s="56">
        <v>17</v>
      </c>
    </row>
    <row r="49" spans="1:18" ht="15" customHeight="1" x14ac:dyDescent="0.2">
      <c r="A49" s="72"/>
      <c r="B49" s="11"/>
      <c r="C49" s="11"/>
      <c r="D49" s="11"/>
      <c r="E49" s="21"/>
      <c r="F49" s="21"/>
      <c r="H49" s="11" t="s">
        <v>165</v>
      </c>
      <c r="I49" s="11">
        <v>38</v>
      </c>
      <c r="J49" s="11" t="s">
        <v>148</v>
      </c>
      <c r="K49" s="56">
        <v>5.25</v>
      </c>
      <c r="L49" s="56">
        <v>5.95</v>
      </c>
      <c r="N49" s="11" t="s">
        <v>158</v>
      </c>
      <c r="O49" s="11">
        <v>7</v>
      </c>
      <c r="P49" s="11" t="s">
        <v>146</v>
      </c>
      <c r="Q49" s="56">
        <v>10</v>
      </c>
      <c r="R49" s="56">
        <v>10</v>
      </c>
    </row>
    <row r="50" spans="1:18" x14ac:dyDescent="0.2">
      <c r="A50" s="39" t="s">
        <v>10</v>
      </c>
      <c r="B50" s="11"/>
      <c r="C50" s="11"/>
      <c r="D50" s="11"/>
      <c r="E50" s="21"/>
      <c r="F50" s="21"/>
      <c r="H50" s="11"/>
      <c r="I50" s="11"/>
      <c r="J50" s="11"/>
      <c r="K50" s="21"/>
      <c r="L50" s="21"/>
      <c r="N50" s="11" t="s">
        <v>179</v>
      </c>
      <c r="O50" s="11">
        <v>771</v>
      </c>
      <c r="P50" s="11" t="s">
        <v>3</v>
      </c>
      <c r="Q50" s="21">
        <v>10</v>
      </c>
      <c r="R50" s="21">
        <v>9</v>
      </c>
    </row>
    <row r="51" spans="1:18" x14ac:dyDescent="0.2">
      <c r="A51" s="19">
        <f>E51+F51+K51+L51+Q51+R51</f>
        <v>137.19999999999999</v>
      </c>
      <c r="B51" s="78" t="s">
        <v>14</v>
      </c>
      <c r="C51" s="79"/>
      <c r="D51" s="80"/>
      <c r="E51" s="38"/>
      <c r="F51" s="38"/>
      <c r="H51" s="78" t="s">
        <v>14</v>
      </c>
      <c r="I51" s="79"/>
      <c r="J51" s="80"/>
      <c r="K51" s="10">
        <v>26.75</v>
      </c>
      <c r="L51" s="10">
        <v>28.45</v>
      </c>
      <c r="N51" s="78" t="s">
        <v>14</v>
      </c>
      <c r="O51" s="79"/>
      <c r="P51" s="80"/>
      <c r="Q51" s="10">
        <v>42</v>
      </c>
      <c r="R51" s="10">
        <v>40</v>
      </c>
    </row>
    <row r="53" spans="1:18" x14ac:dyDescent="0.2">
      <c r="A53" s="72" t="s">
        <v>74</v>
      </c>
      <c r="B53" s="1" t="s">
        <v>6</v>
      </c>
      <c r="C53" s="17" t="s">
        <v>11</v>
      </c>
      <c r="D53" s="17" t="s">
        <v>4</v>
      </c>
      <c r="E53" s="17" t="s">
        <v>12</v>
      </c>
      <c r="F53" s="17" t="s">
        <v>13</v>
      </c>
      <c r="H53" s="1" t="s">
        <v>6</v>
      </c>
      <c r="I53" s="17" t="s">
        <v>11</v>
      </c>
      <c r="J53" s="17" t="s">
        <v>4</v>
      </c>
      <c r="K53" s="21" t="s">
        <v>12</v>
      </c>
      <c r="L53" s="21" t="s">
        <v>13</v>
      </c>
      <c r="N53" s="1" t="s">
        <v>6</v>
      </c>
      <c r="O53" s="17" t="s">
        <v>11</v>
      </c>
      <c r="P53" s="17" t="s">
        <v>4</v>
      </c>
      <c r="Q53" s="21" t="s">
        <v>12</v>
      </c>
      <c r="R53" s="21" t="s">
        <v>13</v>
      </c>
    </row>
    <row r="54" spans="1:18" x14ac:dyDescent="0.2">
      <c r="A54" s="72"/>
      <c r="B54" s="11"/>
      <c r="C54" s="11"/>
      <c r="D54" s="11"/>
      <c r="E54" s="21"/>
      <c r="F54" s="21"/>
      <c r="H54" s="11" t="s">
        <v>73</v>
      </c>
      <c r="I54" s="11">
        <v>242</v>
      </c>
      <c r="J54" s="11" t="s">
        <v>3</v>
      </c>
      <c r="K54" s="56">
        <v>13</v>
      </c>
      <c r="L54" s="56">
        <v>13</v>
      </c>
      <c r="N54" s="11" t="s">
        <v>73</v>
      </c>
      <c r="O54" s="11">
        <v>242</v>
      </c>
      <c r="P54" s="11" t="s">
        <v>3</v>
      </c>
      <c r="Q54" s="21">
        <v>0</v>
      </c>
      <c r="R54" s="56">
        <v>11</v>
      </c>
    </row>
    <row r="55" spans="1:18" x14ac:dyDescent="0.2">
      <c r="A55" s="72"/>
      <c r="B55" s="11"/>
      <c r="C55" s="11"/>
      <c r="D55" s="11"/>
      <c r="E55" s="21"/>
      <c r="F55" s="21"/>
      <c r="H55" s="11" t="s">
        <v>152</v>
      </c>
      <c r="I55" s="11">
        <v>787</v>
      </c>
      <c r="J55" s="11" t="s">
        <v>1</v>
      </c>
      <c r="K55" s="56">
        <v>11</v>
      </c>
      <c r="L55" s="56">
        <v>11</v>
      </c>
      <c r="N55" s="11" t="s">
        <v>152</v>
      </c>
      <c r="O55" s="11">
        <v>787</v>
      </c>
      <c r="P55" s="11" t="s">
        <v>1</v>
      </c>
      <c r="Q55" s="21">
        <v>0</v>
      </c>
      <c r="R55" s="21">
        <v>0</v>
      </c>
    </row>
    <row r="56" spans="1:18" x14ac:dyDescent="0.2">
      <c r="A56" s="72"/>
      <c r="B56" s="11"/>
      <c r="C56" s="11"/>
      <c r="D56" s="11"/>
      <c r="E56" s="21"/>
      <c r="F56" s="21"/>
      <c r="H56" s="11" t="s">
        <v>154</v>
      </c>
      <c r="I56" s="11">
        <v>208</v>
      </c>
      <c r="J56" s="11" t="s">
        <v>2</v>
      </c>
      <c r="K56" s="56">
        <v>8</v>
      </c>
      <c r="L56" s="56">
        <v>8</v>
      </c>
      <c r="N56" s="11" t="s">
        <v>154</v>
      </c>
      <c r="O56" s="11">
        <v>208</v>
      </c>
      <c r="P56" s="11" t="s">
        <v>2</v>
      </c>
      <c r="Q56" s="56">
        <v>9</v>
      </c>
      <c r="R56" s="56">
        <v>8</v>
      </c>
    </row>
    <row r="57" spans="1:18" x14ac:dyDescent="0.2">
      <c r="A57" s="39" t="s">
        <v>10</v>
      </c>
      <c r="B57" s="11"/>
      <c r="C57" s="11"/>
      <c r="D57" s="11"/>
      <c r="E57" s="21"/>
      <c r="F57" s="21"/>
      <c r="H57" s="11"/>
      <c r="I57" s="11"/>
      <c r="J57" s="11"/>
      <c r="K57" s="21"/>
      <c r="L57" s="21"/>
      <c r="N57" s="11"/>
      <c r="O57" s="11"/>
      <c r="P57" s="11"/>
      <c r="Q57" s="21"/>
      <c r="R57" s="21"/>
    </row>
    <row r="58" spans="1:18" x14ac:dyDescent="0.2">
      <c r="A58" s="19">
        <f>E58+F58+K58+L58+Q58+R58</f>
        <v>92</v>
      </c>
      <c r="B58" s="78" t="s">
        <v>14</v>
      </c>
      <c r="C58" s="79"/>
      <c r="D58" s="80"/>
      <c r="E58" s="38"/>
      <c r="F58" s="38"/>
      <c r="H58" s="78" t="s">
        <v>14</v>
      </c>
      <c r="I58" s="79"/>
      <c r="J58" s="80"/>
      <c r="K58" s="10">
        <v>32</v>
      </c>
      <c r="L58" s="10">
        <v>32</v>
      </c>
      <c r="N58" s="78" t="s">
        <v>14</v>
      </c>
      <c r="O58" s="79"/>
      <c r="P58" s="80"/>
      <c r="Q58" s="10">
        <v>9</v>
      </c>
      <c r="R58" s="10">
        <v>19</v>
      </c>
    </row>
    <row r="60" spans="1:18" x14ac:dyDescent="0.2">
      <c r="A60" s="72" t="s">
        <v>141</v>
      </c>
      <c r="B60" s="1" t="s">
        <v>6</v>
      </c>
      <c r="C60" s="17" t="s">
        <v>11</v>
      </c>
      <c r="D60" s="17" t="s">
        <v>4</v>
      </c>
      <c r="E60" s="17" t="s">
        <v>12</v>
      </c>
      <c r="F60" s="17" t="s">
        <v>13</v>
      </c>
      <c r="H60" s="1" t="s">
        <v>6</v>
      </c>
      <c r="I60" s="17" t="s">
        <v>11</v>
      </c>
      <c r="J60" s="17" t="s">
        <v>4</v>
      </c>
      <c r="K60" s="21" t="s">
        <v>12</v>
      </c>
      <c r="L60" s="21" t="s">
        <v>13</v>
      </c>
      <c r="N60" s="1" t="s">
        <v>6</v>
      </c>
      <c r="O60" s="17" t="s">
        <v>11</v>
      </c>
      <c r="P60" s="17" t="s">
        <v>4</v>
      </c>
      <c r="Q60" s="21" t="s">
        <v>12</v>
      </c>
      <c r="R60" s="21" t="s">
        <v>13</v>
      </c>
    </row>
    <row r="61" spans="1:18" x14ac:dyDescent="0.2">
      <c r="A61" s="72"/>
      <c r="B61" s="11" t="s">
        <v>43</v>
      </c>
      <c r="C61" s="11">
        <v>101</v>
      </c>
      <c r="D61" s="11" t="s">
        <v>1</v>
      </c>
      <c r="E61" s="56">
        <v>9</v>
      </c>
      <c r="F61" s="21">
        <v>10</v>
      </c>
      <c r="H61" s="11"/>
      <c r="I61" s="11"/>
      <c r="J61" s="11"/>
      <c r="K61" s="21"/>
      <c r="L61" s="21"/>
      <c r="N61" s="11"/>
      <c r="O61" s="11"/>
      <c r="P61" s="11"/>
      <c r="Q61" s="21"/>
      <c r="R61" s="21"/>
    </row>
    <row r="62" spans="1:18" x14ac:dyDescent="0.2">
      <c r="A62" s="72"/>
      <c r="B62" s="11" t="s">
        <v>54</v>
      </c>
      <c r="C62" s="11">
        <v>531</v>
      </c>
      <c r="D62" s="11" t="s">
        <v>2</v>
      </c>
      <c r="E62" s="56">
        <v>13</v>
      </c>
      <c r="F62" s="56">
        <v>13</v>
      </c>
      <c r="H62" s="11"/>
      <c r="I62" s="11"/>
      <c r="J62" s="11"/>
      <c r="K62" s="21"/>
      <c r="L62" s="21"/>
      <c r="N62" s="11"/>
      <c r="O62" s="11"/>
      <c r="P62" s="11"/>
      <c r="Q62" s="21"/>
      <c r="R62" s="21"/>
    </row>
    <row r="63" spans="1:18" x14ac:dyDescent="0.2">
      <c r="A63" s="72"/>
      <c r="B63" s="11" t="s">
        <v>66</v>
      </c>
      <c r="C63" s="11">
        <v>18</v>
      </c>
      <c r="D63" s="11" t="s">
        <v>3</v>
      </c>
      <c r="E63" s="56">
        <v>17</v>
      </c>
      <c r="F63" s="56">
        <v>17</v>
      </c>
      <c r="H63" s="11"/>
      <c r="I63" s="11"/>
      <c r="J63" s="11"/>
      <c r="K63" s="21"/>
      <c r="L63" s="21"/>
      <c r="N63" s="11"/>
      <c r="O63" s="11"/>
      <c r="P63" s="11"/>
      <c r="Q63" s="21"/>
      <c r="R63" s="21"/>
    </row>
    <row r="64" spans="1:18" x14ac:dyDescent="0.2">
      <c r="A64" s="39" t="s">
        <v>10</v>
      </c>
      <c r="B64" s="11" t="s">
        <v>90</v>
      </c>
      <c r="C64" s="11">
        <v>114</v>
      </c>
      <c r="D64" s="11" t="s">
        <v>147</v>
      </c>
      <c r="E64" s="21">
        <v>0</v>
      </c>
      <c r="F64" s="56">
        <v>17</v>
      </c>
      <c r="H64" s="11"/>
      <c r="I64" s="11"/>
      <c r="J64" s="11"/>
      <c r="K64" s="21"/>
      <c r="L64" s="21"/>
      <c r="N64" s="11"/>
      <c r="O64" s="11"/>
      <c r="P64" s="11"/>
      <c r="Q64" s="21"/>
      <c r="R64" s="21"/>
    </row>
    <row r="65" spans="1:18" x14ac:dyDescent="0.2">
      <c r="A65" s="19">
        <f>E65+F65+K65+L65+Q65+R65</f>
        <v>86</v>
      </c>
      <c r="B65" s="78" t="s">
        <v>14</v>
      </c>
      <c r="C65" s="79"/>
      <c r="D65" s="80"/>
      <c r="E65" s="38">
        <v>39</v>
      </c>
      <c r="F65" s="38">
        <v>47</v>
      </c>
      <c r="H65" s="78" t="s">
        <v>14</v>
      </c>
      <c r="I65" s="79"/>
      <c r="J65" s="80"/>
      <c r="K65" s="10"/>
      <c r="L65" s="10"/>
      <c r="N65" s="78" t="s">
        <v>14</v>
      </c>
      <c r="O65" s="79"/>
      <c r="P65" s="80"/>
      <c r="Q65" s="10"/>
      <c r="R65" s="10"/>
    </row>
    <row r="67" spans="1:18" x14ac:dyDescent="0.2">
      <c r="A67" s="72" t="s">
        <v>143</v>
      </c>
      <c r="B67" s="1" t="s">
        <v>6</v>
      </c>
      <c r="C67" s="17" t="s">
        <v>11</v>
      </c>
      <c r="D67" s="17" t="s">
        <v>4</v>
      </c>
      <c r="E67" s="17" t="s">
        <v>12</v>
      </c>
      <c r="F67" s="17" t="s">
        <v>13</v>
      </c>
      <c r="H67" s="1" t="s">
        <v>6</v>
      </c>
      <c r="I67" s="17" t="s">
        <v>11</v>
      </c>
      <c r="J67" s="17" t="s">
        <v>4</v>
      </c>
      <c r="K67" s="21" t="s">
        <v>12</v>
      </c>
      <c r="L67" s="21" t="s">
        <v>13</v>
      </c>
      <c r="N67" s="1" t="s">
        <v>6</v>
      </c>
      <c r="O67" s="17" t="s">
        <v>11</v>
      </c>
      <c r="P67" s="17" t="s">
        <v>4</v>
      </c>
      <c r="Q67" s="21" t="s">
        <v>12</v>
      </c>
      <c r="R67" s="21" t="s">
        <v>13</v>
      </c>
    </row>
    <row r="68" spans="1:18" x14ac:dyDescent="0.2">
      <c r="A68" s="72"/>
      <c r="B68" s="11" t="s">
        <v>59</v>
      </c>
      <c r="C68" s="11">
        <v>128</v>
      </c>
      <c r="D68" s="11" t="s">
        <v>2</v>
      </c>
      <c r="E68" s="21">
        <v>9</v>
      </c>
      <c r="F68" s="21">
        <v>7</v>
      </c>
      <c r="H68" s="11"/>
      <c r="I68" s="11"/>
      <c r="J68" s="11"/>
      <c r="K68" s="21"/>
      <c r="L68" s="21"/>
      <c r="N68" s="11"/>
      <c r="O68" s="11"/>
      <c r="P68" s="11"/>
      <c r="Q68" s="21"/>
      <c r="R68" s="21"/>
    </row>
    <row r="69" spans="1:18" x14ac:dyDescent="0.2">
      <c r="A69" s="72"/>
      <c r="B69" s="11" t="s">
        <v>67</v>
      </c>
      <c r="C69" s="11">
        <v>117</v>
      </c>
      <c r="D69" s="11" t="s">
        <v>3</v>
      </c>
      <c r="E69" s="56">
        <v>15</v>
      </c>
      <c r="F69" s="56">
        <v>15</v>
      </c>
      <c r="H69" s="11"/>
      <c r="I69" s="11"/>
      <c r="J69" s="11"/>
      <c r="K69" s="21"/>
      <c r="L69" s="21"/>
      <c r="N69" s="11"/>
      <c r="O69" s="11"/>
      <c r="P69" s="11"/>
      <c r="Q69" s="21"/>
      <c r="R69" s="21"/>
    </row>
    <row r="70" spans="1:18" x14ac:dyDescent="0.2">
      <c r="A70" s="72"/>
      <c r="B70" s="11" t="s">
        <v>80</v>
      </c>
      <c r="C70" s="11">
        <v>654</v>
      </c>
      <c r="D70" s="11" t="s">
        <v>145</v>
      </c>
      <c r="E70" s="56">
        <v>11</v>
      </c>
      <c r="F70" s="56">
        <v>11</v>
      </c>
      <c r="H70" s="11"/>
      <c r="I70" s="11"/>
      <c r="J70" s="11"/>
      <c r="K70" s="21"/>
      <c r="L70" s="21"/>
      <c r="N70" s="11"/>
      <c r="O70" s="11"/>
      <c r="P70" s="11"/>
      <c r="Q70" s="21"/>
      <c r="R70" s="21"/>
    </row>
    <row r="71" spans="1:18" x14ac:dyDescent="0.2">
      <c r="A71" s="39" t="s">
        <v>10</v>
      </c>
      <c r="B71" s="11" t="s">
        <v>112</v>
      </c>
      <c r="C71" s="11">
        <v>170</v>
      </c>
      <c r="D71" s="11" t="s">
        <v>146</v>
      </c>
      <c r="E71" s="56">
        <v>10</v>
      </c>
      <c r="F71" s="56">
        <v>8.5</v>
      </c>
      <c r="H71" s="11"/>
      <c r="I71" s="11"/>
      <c r="J71" s="11"/>
      <c r="K71" s="21"/>
      <c r="L71" s="21"/>
      <c r="N71" s="11"/>
      <c r="O71" s="11"/>
      <c r="P71" s="11"/>
      <c r="Q71" s="21"/>
      <c r="R71" s="21"/>
    </row>
    <row r="72" spans="1:18" x14ac:dyDescent="0.2">
      <c r="A72" s="19">
        <f>E72+F72+K72+L72+Q72+R72</f>
        <v>70.5</v>
      </c>
      <c r="B72" s="78" t="s">
        <v>14</v>
      </c>
      <c r="C72" s="79"/>
      <c r="D72" s="80"/>
      <c r="E72" s="38">
        <v>36</v>
      </c>
      <c r="F72" s="38">
        <v>34.5</v>
      </c>
      <c r="H72" s="78" t="s">
        <v>14</v>
      </c>
      <c r="I72" s="79"/>
      <c r="J72" s="80"/>
      <c r="K72" s="10"/>
      <c r="L72" s="10"/>
      <c r="N72" s="78" t="s">
        <v>14</v>
      </c>
      <c r="O72" s="79"/>
      <c r="P72" s="80"/>
      <c r="Q72" s="10"/>
      <c r="R72" s="10"/>
    </row>
    <row r="74" spans="1:18" x14ac:dyDescent="0.2">
      <c r="A74" s="72" t="s">
        <v>144</v>
      </c>
      <c r="B74" s="1" t="s">
        <v>6</v>
      </c>
      <c r="C74" s="17" t="s">
        <v>11</v>
      </c>
      <c r="D74" s="17" t="s">
        <v>4</v>
      </c>
      <c r="E74" s="17" t="s">
        <v>12</v>
      </c>
      <c r="F74" s="17" t="s">
        <v>13</v>
      </c>
      <c r="H74" s="1" t="s">
        <v>6</v>
      </c>
      <c r="I74" s="17" t="s">
        <v>11</v>
      </c>
      <c r="J74" s="17" t="s">
        <v>4</v>
      </c>
      <c r="K74" s="21" t="s">
        <v>12</v>
      </c>
      <c r="L74" s="21" t="s">
        <v>13</v>
      </c>
      <c r="N74" s="1" t="s">
        <v>6</v>
      </c>
      <c r="O74" s="17" t="s">
        <v>11</v>
      </c>
      <c r="P74" s="17" t="s">
        <v>4</v>
      </c>
      <c r="Q74" s="21" t="s">
        <v>12</v>
      </c>
      <c r="R74" s="21" t="s">
        <v>13</v>
      </c>
    </row>
    <row r="75" spans="1:18" x14ac:dyDescent="0.2">
      <c r="A75" s="72"/>
      <c r="B75" s="11" t="s">
        <v>55</v>
      </c>
      <c r="C75" s="11">
        <v>59</v>
      </c>
      <c r="D75" s="11" t="s">
        <v>2</v>
      </c>
      <c r="E75" s="56">
        <v>11</v>
      </c>
      <c r="F75" s="56">
        <v>10</v>
      </c>
      <c r="H75" s="11"/>
      <c r="I75" s="11"/>
      <c r="J75" s="11"/>
      <c r="K75" s="21"/>
      <c r="L75" s="21"/>
      <c r="N75" s="11"/>
      <c r="O75" s="11"/>
      <c r="P75" s="11"/>
      <c r="Q75" s="21"/>
      <c r="R75" s="21"/>
    </row>
    <row r="76" spans="1:18" x14ac:dyDescent="0.2">
      <c r="A76" s="72"/>
      <c r="B76" s="11" t="s">
        <v>81</v>
      </c>
      <c r="C76" s="11">
        <v>35</v>
      </c>
      <c r="D76" s="11" t="s">
        <v>145</v>
      </c>
      <c r="E76" s="56">
        <v>10</v>
      </c>
      <c r="F76" s="56">
        <v>10</v>
      </c>
      <c r="H76" s="11"/>
      <c r="I76" s="11"/>
      <c r="J76" s="11"/>
      <c r="K76" s="21"/>
      <c r="L76" s="21"/>
      <c r="N76" s="11"/>
      <c r="O76" s="11"/>
      <c r="P76" s="11"/>
      <c r="Q76" s="21"/>
      <c r="R76" s="21"/>
    </row>
    <row r="77" spans="1:18" x14ac:dyDescent="0.2">
      <c r="A77" s="72"/>
      <c r="B77" s="11" t="s">
        <v>88</v>
      </c>
      <c r="C77" s="11">
        <v>23</v>
      </c>
      <c r="D77" s="11" t="s">
        <v>147</v>
      </c>
      <c r="E77" s="56">
        <v>15</v>
      </c>
      <c r="F77" s="56">
        <v>13</v>
      </c>
      <c r="H77" s="11"/>
      <c r="I77" s="11"/>
      <c r="J77" s="11"/>
      <c r="K77" s="21"/>
      <c r="L77" s="21"/>
      <c r="N77" s="11"/>
      <c r="O77" s="11"/>
      <c r="P77" s="11"/>
      <c r="Q77" s="21"/>
      <c r="R77" s="21"/>
    </row>
    <row r="78" spans="1:18" ht="15" customHeight="1" x14ac:dyDescent="0.2">
      <c r="A78" s="39" t="s">
        <v>10</v>
      </c>
      <c r="B78" s="11" t="s">
        <v>113</v>
      </c>
      <c r="C78" s="11">
        <v>722</v>
      </c>
      <c r="D78" s="11" t="s">
        <v>146</v>
      </c>
      <c r="E78" s="21">
        <v>7.5</v>
      </c>
      <c r="F78" s="21">
        <v>10</v>
      </c>
      <c r="H78" s="11"/>
      <c r="I78" s="11"/>
      <c r="J78" s="11"/>
      <c r="K78" s="21"/>
      <c r="L78" s="21"/>
      <c r="N78" s="11"/>
      <c r="O78" s="11"/>
      <c r="P78" s="11"/>
      <c r="Q78" s="21"/>
      <c r="R78" s="21"/>
    </row>
    <row r="79" spans="1:18" x14ac:dyDescent="0.2">
      <c r="A79" s="19">
        <f>E79+F79+K79+L79+Q79+R79</f>
        <v>69</v>
      </c>
      <c r="B79" s="78" t="s">
        <v>14</v>
      </c>
      <c r="C79" s="79"/>
      <c r="D79" s="80"/>
      <c r="E79" s="38">
        <v>36</v>
      </c>
      <c r="F79" s="38">
        <v>33</v>
      </c>
      <c r="H79" s="78" t="s">
        <v>14</v>
      </c>
      <c r="I79" s="79"/>
      <c r="J79" s="80"/>
      <c r="K79" s="10"/>
      <c r="L79" s="10"/>
      <c r="N79" s="78" t="s">
        <v>14</v>
      </c>
      <c r="O79" s="79"/>
      <c r="P79" s="80"/>
      <c r="Q79" s="10"/>
      <c r="R79" s="10"/>
    </row>
    <row r="81" spans="1:18" x14ac:dyDescent="0.2">
      <c r="A81" s="72" t="s">
        <v>96</v>
      </c>
      <c r="B81" s="1" t="s">
        <v>6</v>
      </c>
      <c r="C81" s="17" t="s">
        <v>11</v>
      </c>
      <c r="D81" s="17" t="s">
        <v>4</v>
      </c>
      <c r="E81" s="17" t="s">
        <v>12</v>
      </c>
      <c r="F81" s="17" t="s">
        <v>13</v>
      </c>
      <c r="H81" s="1" t="s">
        <v>6</v>
      </c>
      <c r="I81" s="17" t="s">
        <v>11</v>
      </c>
      <c r="J81" s="17" t="s">
        <v>4</v>
      </c>
      <c r="K81" s="21" t="s">
        <v>12</v>
      </c>
      <c r="L81" s="21" t="s">
        <v>13</v>
      </c>
      <c r="N81" s="1" t="s">
        <v>6</v>
      </c>
      <c r="O81" s="17" t="s">
        <v>11</v>
      </c>
      <c r="P81" s="17" t="s">
        <v>4</v>
      </c>
      <c r="Q81" s="21" t="s">
        <v>12</v>
      </c>
      <c r="R81" s="21" t="s">
        <v>13</v>
      </c>
    </row>
    <row r="82" spans="1:18" x14ac:dyDescent="0.2">
      <c r="A82" s="72"/>
      <c r="B82" s="11" t="s">
        <v>119</v>
      </c>
      <c r="C82" s="11">
        <v>520</v>
      </c>
      <c r="D82" s="11" t="s">
        <v>146</v>
      </c>
      <c r="E82" s="56">
        <v>5</v>
      </c>
      <c r="F82" s="56">
        <v>5</v>
      </c>
      <c r="H82" s="11"/>
      <c r="I82" s="11"/>
      <c r="J82" s="11"/>
      <c r="K82" s="21"/>
      <c r="L82" s="21"/>
      <c r="N82" s="11"/>
      <c r="O82" s="11"/>
      <c r="P82" s="11"/>
      <c r="Q82" s="21"/>
      <c r="R82" s="21"/>
    </row>
    <row r="83" spans="1:18" x14ac:dyDescent="0.2">
      <c r="A83" s="72"/>
      <c r="B83" s="11" t="s">
        <v>95</v>
      </c>
      <c r="C83" s="11">
        <v>10</v>
      </c>
      <c r="D83" s="11" t="s">
        <v>149</v>
      </c>
      <c r="E83" s="56">
        <v>10</v>
      </c>
      <c r="F83" s="56">
        <v>10</v>
      </c>
      <c r="H83" s="11"/>
      <c r="I83" s="11"/>
      <c r="J83" s="11"/>
      <c r="K83" s="21"/>
      <c r="L83" s="21"/>
      <c r="N83" s="11"/>
      <c r="O83" s="11"/>
      <c r="P83" s="11"/>
      <c r="Q83" s="21"/>
      <c r="R83" s="21"/>
    </row>
    <row r="84" spans="1:18" ht="15" customHeight="1" x14ac:dyDescent="0.2">
      <c r="A84" s="72"/>
      <c r="B84" s="11" t="s">
        <v>126</v>
      </c>
      <c r="C84" s="11">
        <v>154</v>
      </c>
      <c r="D84" s="11" t="s">
        <v>148</v>
      </c>
      <c r="E84" s="56">
        <v>7</v>
      </c>
      <c r="F84" s="56">
        <v>7</v>
      </c>
      <c r="H84" s="11"/>
      <c r="I84" s="11"/>
      <c r="J84" s="11"/>
      <c r="K84" s="21"/>
      <c r="L84" s="21"/>
      <c r="N84" s="11"/>
      <c r="O84" s="11"/>
      <c r="P84" s="11"/>
      <c r="Q84" s="21"/>
      <c r="R84" s="21"/>
    </row>
    <row r="85" spans="1:18" x14ac:dyDescent="0.2">
      <c r="A85" s="39" t="s">
        <v>10</v>
      </c>
      <c r="B85" s="11"/>
      <c r="C85" s="11"/>
      <c r="D85" s="11"/>
      <c r="E85" s="21"/>
      <c r="F85" s="21"/>
      <c r="H85" s="11"/>
      <c r="I85" s="11"/>
      <c r="J85" s="11"/>
      <c r="K85" s="21"/>
      <c r="L85" s="21"/>
      <c r="N85" s="11"/>
      <c r="O85" s="11"/>
      <c r="P85" s="11"/>
      <c r="Q85" s="21"/>
      <c r="R85" s="21"/>
    </row>
    <row r="86" spans="1:18" x14ac:dyDescent="0.2">
      <c r="A86" s="19">
        <f>E86+F86+K86+L86+Q86+R86</f>
        <v>44</v>
      </c>
      <c r="B86" s="78" t="s">
        <v>14</v>
      </c>
      <c r="C86" s="79"/>
      <c r="D86" s="80"/>
      <c r="E86" s="38">
        <v>22</v>
      </c>
      <c r="F86" s="38">
        <v>22</v>
      </c>
      <c r="H86" s="78" t="s">
        <v>14</v>
      </c>
      <c r="I86" s="79"/>
      <c r="J86" s="80"/>
      <c r="K86" s="10"/>
      <c r="L86" s="10"/>
      <c r="N86" s="78" t="s">
        <v>14</v>
      </c>
      <c r="O86" s="79"/>
      <c r="P86" s="80"/>
      <c r="Q86" s="10"/>
      <c r="R86" s="10"/>
    </row>
  </sheetData>
  <mergeCells count="49">
    <mergeCell ref="B44:D44"/>
    <mergeCell ref="H44:J44"/>
    <mergeCell ref="A46:A49"/>
    <mergeCell ref="H79:J79"/>
    <mergeCell ref="N86:P86"/>
    <mergeCell ref="A25:A28"/>
    <mergeCell ref="A32:A35"/>
    <mergeCell ref="B37:D37"/>
    <mergeCell ref="H37:J37"/>
    <mergeCell ref="N37:P37"/>
    <mergeCell ref="B30:D30"/>
    <mergeCell ref="H30:J30"/>
    <mergeCell ref="N30:P30"/>
    <mergeCell ref="B51:D51"/>
    <mergeCell ref="H51:J51"/>
    <mergeCell ref="N51:P51"/>
    <mergeCell ref="N44:P44"/>
    <mergeCell ref="A53:A56"/>
    <mergeCell ref="B58:D58"/>
    <mergeCell ref="H58:J58"/>
    <mergeCell ref="A4:A7"/>
    <mergeCell ref="H9:J9"/>
    <mergeCell ref="H23:J23"/>
    <mergeCell ref="B9:D9"/>
    <mergeCell ref="B23:D23"/>
    <mergeCell ref="A18:A21"/>
    <mergeCell ref="N9:P9"/>
    <mergeCell ref="N23:P23"/>
    <mergeCell ref="N65:P65"/>
    <mergeCell ref="N72:P72"/>
    <mergeCell ref="N79:P79"/>
    <mergeCell ref="N16:P16"/>
    <mergeCell ref="N58:P58"/>
    <mergeCell ref="A1:R1"/>
    <mergeCell ref="A11:A14"/>
    <mergeCell ref="A81:A84"/>
    <mergeCell ref="B86:D86"/>
    <mergeCell ref="H86:J86"/>
    <mergeCell ref="B16:D16"/>
    <mergeCell ref="H16:J16"/>
    <mergeCell ref="B79:D79"/>
    <mergeCell ref="A39:A42"/>
    <mergeCell ref="A60:A63"/>
    <mergeCell ref="B65:D65"/>
    <mergeCell ref="H65:J65"/>
    <mergeCell ref="A74:A77"/>
    <mergeCell ref="A67:A70"/>
    <mergeCell ref="B72:D72"/>
    <mergeCell ref="H72:J72"/>
  </mergeCells>
  <pageMargins left="0.19685039370078741" right="0.19685039370078741" top="0.39370078740157483" bottom="0.39370078740157483" header="0.31496062992125984" footer="0.19685039370078741"/>
  <pageSetup paperSize="9" scale="73" fitToHeight="0" orientation="landscape" horizontalDpi="200" verticalDpi="200" r:id="rId1"/>
  <headerFooter>
    <oddFooter>Page &amp;P of &amp;N</oddFooter>
  </headerFooter>
  <rowBreaks count="3" manualBreakCount="3">
    <brk id="23" max="16383" man="1"/>
    <brk id="37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Individual all</vt:lpstr>
      <vt:lpstr>Teams</vt:lpstr>
      <vt:lpstr>Individual all!Print_Area</vt:lpstr>
      <vt:lpstr>Individual all!Print_Titles</vt:lpstr>
      <vt:lpstr>Teams!Print_Titles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Rainers</cp:lastModifiedBy>
  <cp:lastPrinted>2017-11-05T13:05:11Z</cp:lastPrinted>
  <dcterms:created xsi:type="dcterms:W3CDTF">2017-09-03T06:39:50Z</dcterms:created>
  <dcterms:modified xsi:type="dcterms:W3CDTF">2018-07-17T18:39:21Z</dcterms:modified>
</cp:coreProperties>
</file>