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5"/>
  <workbookPr/>
  <mc:AlternateContent xmlns:mc="http://schemas.openxmlformats.org/markup-compatibility/2006">
    <mc:Choice Requires="x15">
      <x15ac:absPath xmlns:x15ac="http://schemas.microsoft.com/office/spreadsheetml/2010/11/ac" url="C:\Users\Rainers\Desktop\Kopvērtējumi\"/>
    </mc:Choice>
  </mc:AlternateContent>
  <xr:revisionPtr revIDLastSave="7" documentId="11_7381FDDC252604EA50F1C6C5DDF6BFB09922D693" xr6:coauthVersionLast="40" xr6:coauthVersionMax="40" xr10:uidLastSave="{785BD60D-ADC2-3047-ADFD-9EF83E74C52A}"/>
  <bookViews>
    <workbookView xWindow="0" yWindow="0" windowWidth="20490" windowHeight="7755" activeTab="2" xr2:uid="{00000000-000D-0000-FFFF-FFFF00000000}"/>
  </bookViews>
  <sheets>
    <sheet name="Individual" sheetId="1" r:id="rId1"/>
    <sheet name="Absolūtais" sheetId="5" r:id="rId2"/>
    <sheet name="Komandas" sheetId="3" r:id="rId3"/>
  </sheets>
  <definedNames>
    <definedName name="_xlnm._FilterDatabase" localSheetId="1" hidden="1">Absolūtais!$A$3:$Q$43</definedName>
    <definedName name="_xlnm._FilterDatabase" localSheetId="0" hidden="1">Individual!$A$3:$Q$260</definedName>
    <definedName name="_xlnm.Print_Area" localSheetId="1">Absolūtais!$A$1:$K$43</definedName>
    <definedName name="_xlnm.Print_Area" localSheetId="0">Individual!$A$1:$K$260</definedName>
    <definedName name="_xlnm.Print_Titles" localSheetId="1">Absolūtais!$2:$3</definedName>
    <definedName name="_xlnm.Print_Titles" localSheetId="0">Individual!$2:$3</definedName>
    <definedName name="_xlnm.Print_Titles" localSheetId="2">Komandas!$2:$3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6" i="3" l="1"/>
  <c r="A50" i="3"/>
  <c r="A44" i="3"/>
  <c r="A38" i="3"/>
  <c r="A32" i="3"/>
  <c r="A26" i="3"/>
  <c r="A20" i="3"/>
  <c r="A14" i="3"/>
  <c r="A8" i="3"/>
  <c r="K248" i="1"/>
  <c r="K247" i="1"/>
  <c r="K239" i="1"/>
  <c r="K236" i="1"/>
  <c r="K228" i="1"/>
  <c r="K212" i="1"/>
  <c r="K209" i="1"/>
  <c r="K206" i="1"/>
  <c r="K223" i="1"/>
  <c r="K222" i="1"/>
  <c r="K202" i="1"/>
  <c r="K199" i="1"/>
  <c r="K195" i="1"/>
  <c r="K193" i="1"/>
  <c r="K112" i="1"/>
  <c r="K15" i="5"/>
  <c r="K258" i="1"/>
  <c r="K257" i="1"/>
  <c r="K260" i="1"/>
  <c r="K256" i="1"/>
  <c r="K255" i="1"/>
  <c r="K102" i="1"/>
  <c r="K108" i="1"/>
  <c r="K96" i="1"/>
  <c r="K110" i="1"/>
  <c r="K107" i="1"/>
  <c r="K100" i="1"/>
  <c r="K97" i="1"/>
  <c r="K94" i="1"/>
  <c r="K111" i="1"/>
  <c r="K92" i="1"/>
  <c r="K118" i="1"/>
  <c r="K117" i="1"/>
  <c r="K116" i="1"/>
  <c r="K98" i="1"/>
  <c r="K105" i="1"/>
  <c r="K104" i="1"/>
  <c r="K80" i="1"/>
  <c r="K78" i="1"/>
  <c r="K79" i="1"/>
  <c r="K76" i="1"/>
  <c r="K77" i="1"/>
  <c r="K75" i="1"/>
  <c r="K73" i="1"/>
  <c r="K72" i="1"/>
  <c r="K71" i="1"/>
  <c r="K74" i="1"/>
  <c r="K69" i="1"/>
  <c r="K68" i="1"/>
  <c r="K70" i="1"/>
  <c r="K66" i="1"/>
  <c r="K65" i="1"/>
  <c r="K67" i="1"/>
  <c r="K64" i="1"/>
  <c r="K63" i="1"/>
  <c r="K62" i="1"/>
  <c r="K57" i="1"/>
  <c r="K40" i="1"/>
  <c r="K44" i="1"/>
  <c r="K42" i="1"/>
  <c r="K41" i="1"/>
  <c r="K46" i="1"/>
  <c r="K19" i="1"/>
  <c r="K16" i="1"/>
  <c r="K18" i="1"/>
  <c r="K17" i="1"/>
  <c r="K4" i="5"/>
  <c r="K18" i="5"/>
  <c r="K8" i="5"/>
  <c r="K10" i="5"/>
  <c r="K19" i="5"/>
  <c r="K20" i="5"/>
  <c r="K7" i="5"/>
  <c r="K6" i="5"/>
  <c r="K9" i="5"/>
  <c r="K24" i="5"/>
  <c r="K11" i="5"/>
  <c r="K29" i="5"/>
  <c r="K31" i="5"/>
  <c r="K32" i="5"/>
  <c r="K34" i="5"/>
  <c r="K16" i="5"/>
  <c r="K37" i="5"/>
  <c r="K17" i="5"/>
  <c r="K38" i="5"/>
  <c r="K25" i="5"/>
  <c r="K22" i="5"/>
  <c r="K28" i="5"/>
  <c r="K23" i="5"/>
  <c r="K26" i="5"/>
  <c r="K27" i="5"/>
  <c r="K41" i="5"/>
  <c r="K33" i="5"/>
  <c r="K30" i="5"/>
  <c r="K36" i="5"/>
  <c r="K35" i="5"/>
  <c r="K39" i="5"/>
  <c r="K42" i="5"/>
  <c r="K12" i="5"/>
  <c r="K43" i="5"/>
  <c r="K21" i="5"/>
  <c r="K14" i="5"/>
  <c r="K40" i="5"/>
  <c r="K13" i="5"/>
  <c r="K5" i="5"/>
  <c r="K12" i="1"/>
  <c r="K259" i="1"/>
  <c r="K254" i="1"/>
  <c r="K251" i="1"/>
  <c r="K253" i="1"/>
  <c r="K252" i="1"/>
  <c r="K250" i="1"/>
  <c r="K249" i="1"/>
  <c r="K186" i="1"/>
  <c r="K183" i="1"/>
  <c r="K181" i="1"/>
  <c r="K177" i="1"/>
  <c r="K174" i="1"/>
  <c r="K170" i="1"/>
  <c r="K164" i="1"/>
  <c r="K157" i="1"/>
  <c r="K150" i="1"/>
  <c r="K138" i="1"/>
  <c r="K204" i="1"/>
  <c r="K200" i="1"/>
  <c r="K196" i="1"/>
  <c r="K187" i="1"/>
  <c r="K184" i="1"/>
  <c r="K178" i="1"/>
  <c r="K175" i="1"/>
  <c r="K172" i="1"/>
  <c r="K165" i="1"/>
  <c r="K162" i="1"/>
  <c r="K136" i="1"/>
  <c r="K142" i="1"/>
  <c r="K154" i="1"/>
  <c r="K201" i="1"/>
  <c r="K198" i="1"/>
  <c r="K188" i="1"/>
  <c r="K151" i="1"/>
  <c r="K160" i="1"/>
  <c r="K173" i="1"/>
  <c r="K155" i="1"/>
  <c r="K148" i="1"/>
  <c r="K145" i="1"/>
  <c r="K221" i="1"/>
  <c r="K191" i="1"/>
  <c r="K169" i="1"/>
  <c r="K205" i="1"/>
  <c r="K220" i="1"/>
  <c r="K208" i="1"/>
  <c r="K194" i="1"/>
  <c r="K219" i="1"/>
  <c r="K190" i="1"/>
  <c r="K218" i="1"/>
  <c r="K168" i="1"/>
  <c r="K217" i="1"/>
  <c r="K171" i="1"/>
  <c r="K216" i="1"/>
  <c r="K215" i="1"/>
  <c r="K156" i="1"/>
  <c r="K214" i="1"/>
  <c r="K176" i="1"/>
  <c r="K213" i="1"/>
  <c r="K167" i="1"/>
  <c r="K161" i="1"/>
  <c r="K211" i="1"/>
  <c r="K210" i="1"/>
  <c r="K207" i="1"/>
  <c r="K203" i="1"/>
  <c r="K147" i="1"/>
  <c r="K197" i="1"/>
  <c r="K180" i="1"/>
  <c r="K192" i="1"/>
  <c r="K189" i="1"/>
  <c r="K185" i="1"/>
  <c r="K182" i="1"/>
  <c r="K179" i="1"/>
  <c r="K140" i="1"/>
  <c r="K137" i="1"/>
  <c r="K141" i="1"/>
  <c r="K139" i="1"/>
  <c r="K166" i="1"/>
  <c r="K163" i="1"/>
  <c r="K135" i="1"/>
  <c r="K159" i="1"/>
  <c r="K158" i="1"/>
  <c r="K144" i="1"/>
  <c r="K153" i="1"/>
  <c r="K152" i="1"/>
  <c r="K149" i="1"/>
  <c r="K134" i="1"/>
  <c r="K146" i="1"/>
  <c r="K143" i="1"/>
  <c r="K127" i="1"/>
  <c r="K126" i="1"/>
  <c r="K132" i="1"/>
  <c r="K130" i="1"/>
  <c r="K125" i="1"/>
  <c r="K128" i="1"/>
  <c r="K133" i="1"/>
  <c r="K124" i="1"/>
  <c r="K131" i="1"/>
  <c r="K120" i="1"/>
  <c r="K129" i="1"/>
  <c r="K121" i="1"/>
  <c r="K123" i="1"/>
  <c r="K122" i="1"/>
  <c r="K119" i="1"/>
  <c r="K101" i="1"/>
  <c r="K115" i="1"/>
  <c r="K114" i="1"/>
  <c r="K91" i="1"/>
  <c r="K113" i="1"/>
  <c r="K103" i="1"/>
  <c r="K109" i="1"/>
  <c r="K106" i="1"/>
  <c r="K89" i="1"/>
  <c r="K95" i="1"/>
  <c r="K90" i="1"/>
  <c r="K99" i="1"/>
  <c r="K88" i="1"/>
  <c r="K84" i="1"/>
  <c r="K81" i="1"/>
  <c r="K87" i="1"/>
  <c r="K86" i="1"/>
  <c r="K82" i="1"/>
  <c r="K93" i="1"/>
  <c r="K83" i="1"/>
  <c r="K85" i="1"/>
  <c r="K244" i="1"/>
  <c r="K243" i="1"/>
  <c r="K241" i="1"/>
  <c r="K237" i="1"/>
  <c r="K245" i="1"/>
  <c r="K230" i="1"/>
  <c r="K234" i="1"/>
  <c r="K246" i="1"/>
  <c r="K233" i="1"/>
  <c r="K231" i="1"/>
  <c r="K242" i="1"/>
  <c r="K240" i="1"/>
  <c r="K226" i="1"/>
  <c r="K227" i="1"/>
  <c r="K238" i="1"/>
  <c r="K232" i="1"/>
  <c r="K235" i="1"/>
  <c r="K225" i="1"/>
  <c r="K229" i="1"/>
  <c r="K224" i="1"/>
  <c r="K56" i="1"/>
  <c r="K55" i="1"/>
  <c r="K61" i="1"/>
  <c r="K54" i="1"/>
  <c r="K53" i="1"/>
  <c r="K60" i="1"/>
  <c r="K52" i="1"/>
  <c r="K59" i="1"/>
  <c r="K51" i="1"/>
  <c r="K58" i="1"/>
  <c r="K47" i="1"/>
  <c r="K50" i="1"/>
  <c r="K49" i="1"/>
  <c r="K48" i="1"/>
  <c r="K45" i="1"/>
  <c r="K36" i="1"/>
  <c r="K35" i="1"/>
  <c r="K43" i="1"/>
  <c r="K34" i="1"/>
  <c r="K38" i="1"/>
  <c r="K32" i="1"/>
  <c r="K37" i="1"/>
  <c r="K31" i="1"/>
  <c r="K33" i="1"/>
  <c r="K39" i="1"/>
  <c r="K26" i="1"/>
  <c r="K28" i="1"/>
  <c r="K27" i="1"/>
  <c r="K30" i="1"/>
  <c r="K29" i="1"/>
  <c r="K25" i="1"/>
  <c r="K14" i="1"/>
  <c r="K24" i="1"/>
  <c r="K23" i="1"/>
  <c r="K22" i="1"/>
  <c r="K21" i="1"/>
  <c r="K15" i="1"/>
  <c r="K13" i="1"/>
  <c r="K20" i="1"/>
  <c r="K11" i="1"/>
  <c r="K9" i="1"/>
  <c r="K8" i="1"/>
  <c r="K7" i="1"/>
  <c r="K6" i="1"/>
  <c r="K5" i="1"/>
  <c r="K10" i="1"/>
  <c r="K4" i="1"/>
</calcChain>
</file>

<file path=xl/sharedStrings.xml><?xml version="1.0" encoding="utf-8"?>
<sst xmlns="http://schemas.openxmlformats.org/spreadsheetml/2006/main" count="1899" uniqueCount="403">
  <si>
    <t>E1</t>
  </si>
  <si>
    <t>Num</t>
  </si>
  <si>
    <t>Edgars Siliņš</t>
  </si>
  <si>
    <t>Kalsnava MB</t>
  </si>
  <si>
    <t>Haralds Pabērzis</t>
  </si>
  <si>
    <t>Moto A-Z</t>
  </si>
  <si>
    <t>Pēteris Misiņš</t>
  </si>
  <si>
    <t>E2</t>
  </si>
  <si>
    <t>E3</t>
  </si>
  <si>
    <t>Lauris Ermanis</t>
  </si>
  <si>
    <t>Toivo Nikopensius</t>
  </si>
  <si>
    <t>Paikuse MK</t>
  </si>
  <si>
    <t>Danielius Žoštautas</t>
  </si>
  <si>
    <t>Jurijs Žižkuns</t>
  </si>
  <si>
    <t>Juris Deičmanis</t>
  </si>
  <si>
    <t>Einārs Vinters</t>
  </si>
  <si>
    <t>Jāņa Vintera Moto Team Riga</t>
  </si>
  <si>
    <t>85 cm3</t>
  </si>
  <si>
    <t>Enduro</t>
  </si>
  <si>
    <t>Sandris Kļaviņš</t>
  </si>
  <si>
    <t>Renijs Āboliņš</t>
  </si>
  <si>
    <t>Quads Open</t>
  </si>
  <si>
    <t>Aivis Graudiņš</t>
  </si>
  <si>
    <t>Jānis Arbidāns</t>
  </si>
  <si>
    <t>Jānis Zaķis</t>
  </si>
  <si>
    <t>Atis Gromovs</t>
  </si>
  <si>
    <t>Gatis Megris</t>
  </si>
  <si>
    <t>Suzuki Latvia</t>
  </si>
  <si>
    <t>Kaspars Ērkulis</t>
  </si>
  <si>
    <t>Aivars Kukojs</t>
  </si>
  <si>
    <t>Jānis Jansons</t>
  </si>
  <si>
    <t>Jānis Misiņš</t>
  </si>
  <si>
    <t>Pēteris Sliede</t>
  </si>
  <si>
    <t>Individual</t>
  </si>
  <si>
    <t>Ģirts Kalniņš</t>
  </si>
  <si>
    <t>Valdis Dzērve</t>
  </si>
  <si>
    <t>Jānis Lubāns</t>
  </si>
  <si>
    <t>Edgars Kursītis</t>
  </si>
  <si>
    <t>Marek Trei</t>
  </si>
  <si>
    <t>Armands Keišs</t>
  </si>
  <si>
    <t>Class</t>
  </si>
  <si>
    <t>Place</t>
  </si>
  <si>
    <t>Rider</t>
  </si>
  <si>
    <t>Club</t>
  </si>
  <si>
    <t>Country</t>
  </si>
  <si>
    <t>Ķesterciems</t>
  </si>
  <si>
    <t>Total points</t>
  </si>
  <si>
    <t>Latvia</t>
  </si>
  <si>
    <t>Estonia</t>
  </si>
  <si>
    <t>Gints Bērziņš</t>
  </si>
  <si>
    <t>Allar Keerme</t>
  </si>
  <si>
    <t>Jānis Vinters</t>
  </si>
  <si>
    <t>Jarmo Lehiste</t>
  </si>
  <si>
    <t>Madars Stārostnieks</t>
  </si>
  <si>
    <t>Juri Koger</t>
  </si>
  <si>
    <t>ATV under 750cm3</t>
  </si>
  <si>
    <t>ATV over 750cm3</t>
  </si>
  <si>
    <t>Gunārs Bucenieks</t>
  </si>
  <si>
    <t>ATV under 750cm4</t>
  </si>
  <si>
    <t>Kalvis Kušķis</t>
  </si>
  <si>
    <t>Miks Rasmanis</t>
  </si>
  <si>
    <t>Jānis Ozoliņš</t>
  </si>
  <si>
    <t>Oliver Toomela</t>
  </si>
  <si>
    <t>ATV over 750cm4</t>
  </si>
  <si>
    <t>Stende</t>
  </si>
  <si>
    <t>Lithuania</t>
  </si>
  <si>
    <t>Roberts Saušs</t>
  </si>
  <si>
    <t>Riho Keerme</t>
  </si>
  <si>
    <t>Somerpalu MK</t>
  </si>
  <si>
    <t>MK Stende</t>
  </si>
  <si>
    <t>I</t>
  </si>
  <si>
    <t>II</t>
  </si>
  <si>
    <t>III</t>
  </si>
  <si>
    <t>No.</t>
  </si>
  <si>
    <t>Points</t>
  </si>
  <si>
    <t>Final points</t>
  </si>
  <si>
    <t>Jurģis Žukas</t>
  </si>
  <si>
    <t>Argo Keerme</t>
  </si>
  <si>
    <t>Andrius Mitkevičius</t>
  </si>
  <si>
    <t>Endrik Raal</t>
  </si>
  <si>
    <t>Joel Kelder</t>
  </si>
  <si>
    <t>Stefano Chiussi</t>
  </si>
  <si>
    <t>Kilobaitas RT</t>
  </si>
  <si>
    <t>Saldus MK</t>
  </si>
  <si>
    <t>Lauris Liepiņš</t>
  </si>
  <si>
    <t>Liepāja</t>
  </si>
  <si>
    <t>Motosports RT</t>
  </si>
  <si>
    <t>Gunvaldis Vēsmiņš</t>
  </si>
  <si>
    <t>Johvi Motoklubi</t>
  </si>
  <si>
    <t>Leons Kozlovskis</t>
  </si>
  <si>
    <t>F.F.F. Sporta Klubs</t>
  </si>
  <si>
    <t>Elgars Jonass</t>
  </si>
  <si>
    <t>Timmo Mots</t>
  </si>
  <si>
    <t>Nerimantas Jucius</t>
  </si>
  <si>
    <t>MSK KIRAI-GULL MX</t>
  </si>
  <si>
    <t>Rytis Garbaciauskas</t>
  </si>
  <si>
    <t>WBR RT</t>
  </si>
  <si>
    <t>Šarūnas Matutis</t>
  </si>
  <si>
    <t>Aidas Tamosaitis</t>
  </si>
  <si>
    <t>RaceON</t>
  </si>
  <si>
    <t>Seniors 40+</t>
  </si>
  <si>
    <t>Raimonds Baltgalvis</t>
  </si>
  <si>
    <t>IK Auseklis Motoklubs</t>
  </si>
  <si>
    <t>Inguss Bērziņš</t>
  </si>
  <si>
    <t>Artis Egle</t>
  </si>
  <si>
    <t>Audrius Norkus</t>
  </si>
  <si>
    <t>Aivo Raabi</t>
  </si>
  <si>
    <t>Uldis Veidenieks</t>
  </si>
  <si>
    <t>Mārupes Auto Moto Klubs Bieriņi</t>
  </si>
  <si>
    <t>Arnis Jūrmalis</t>
  </si>
  <si>
    <t>Aivars Šilfs</t>
  </si>
  <si>
    <t>Uldis Freibergs</t>
  </si>
  <si>
    <t>Aleksis Araids</t>
  </si>
  <si>
    <t>Rodeo</t>
  </si>
  <si>
    <t>Kārlis Rodrigo Baltgalvis</t>
  </si>
  <si>
    <t>Arūnas Gelažninkas</t>
  </si>
  <si>
    <t>Rauno Voldek</t>
  </si>
  <si>
    <t>Tartu Enduro Klubi</t>
  </si>
  <si>
    <t>Juri Kommer</t>
  </si>
  <si>
    <t>Ričards Savickis</t>
  </si>
  <si>
    <t>VV Moto RT</t>
  </si>
  <si>
    <t>Ragnar Valdstein</t>
  </si>
  <si>
    <t>Juniors 14+</t>
  </si>
  <si>
    <t>Genry Arras</t>
  </si>
  <si>
    <t>KSM</t>
  </si>
  <si>
    <t>Markuss Daniels Jauntirāns</t>
  </si>
  <si>
    <t>A18+ (Amatieri)</t>
  </si>
  <si>
    <t>Mārtiņš Egle</t>
  </si>
  <si>
    <t>Valdis Šakins</t>
  </si>
  <si>
    <t>Rolands Neimanis</t>
  </si>
  <si>
    <t>Rihards Stārostnieks</t>
  </si>
  <si>
    <t>Klāvs Miķelsons</t>
  </si>
  <si>
    <t>H30+ (Hobby)</t>
  </si>
  <si>
    <t>Mareks Zolmanis</t>
  </si>
  <si>
    <t>Artūrs Treija</t>
  </si>
  <si>
    <t>Moto Mafia</t>
  </si>
  <si>
    <t>Gundars Cibuļskis</t>
  </si>
  <si>
    <t>MX Ādaži</t>
  </si>
  <si>
    <t>Jānis Freimanis</t>
  </si>
  <si>
    <t>L.R.K.</t>
  </si>
  <si>
    <t>MPK apPasaule</t>
  </si>
  <si>
    <t>Andris Cukurs</t>
  </si>
  <si>
    <t>Ričards Neimanis</t>
  </si>
  <si>
    <t>Juris Hmaruks</t>
  </si>
  <si>
    <t>Rambas R</t>
  </si>
  <si>
    <t>Ivo Ģermanis</t>
  </si>
  <si>
    <t>Ruslan Kovalčik</t>
  </si>
  <si>
    <t>Gatis Aispurs</t>
  </si>
  <si>
    <t>Andis Plūme</t>
  </si>
  <si>
    <t>Jānis Rudzroga</t>
  </si>
  <si>
    <t>Viktoras Majys</t>
  </si>
  <si>
    <t>Edgars Apsītis</t>
  </si>
  <si>
    <t>Jānis Jēgers</t>
  </si>
  <si>
    <t>Agris Kancītis</t>
  </si>
  <si>
    <t>Edgars Ivuškāns</t>
  </si>
  <si>
    <t>Aurimas Stočkus</t>
  </si>
  <si>
    <t>Tomas Lileikis</t>
  </si>
  <si>
    <t>Vilnis Skrastiņš</t>
  </si>
  <si>
    <t>Agris Mizēns</t>
  </si>
  <si>
    <t>Veterans 50+</t>
  </si>
  <si>
    <t>Ivars Miķelsons</t>
  </si>
  <si>
    <t>Andris Kalniņš</t>
  </si>
  <si>
    <t>Kestutis Gurčinas</t>
  </si>
  <si>
    <t>Enduro klubas</t>
  </si>
  <si>
    <t>Aleksandrs Markovs</t>
  </si>
  <si>
    <t>MK Kandava</t>
  </si>
  <si>
    <t>Viesturs Kaktabuls</t>
  </si>
  <si>
    <t>Rišars Vēveris</t>
  </si>
  <si>
    <t>Intars Lesnieks</t>
  </si>
  <si>
    <t>Juris Popovs</t>
  </si>
  <si>
    <t>Brendons Bunka</t>
  </si>
  <si>
    <t>Māris Gržibovskis</t>
  </si>
  <si>
    <t>Ilgvars Martemjanovs</t>
  </si>
  <si>
    <t>Daniels Zauka</t>
  </si>
  <si>
    <t>Aleksandrs Smirnovs</t>
  </si>
  <si>
    <t>Ingus Liparts</t>
  </si>
  <si>
    <t>Mārtiņš Cepurnieks</t>
  </si>
  <si>
    <t>Ainārs Lielmežs</t>
  </si>
  <si>
    <t>Antanas Pučinskas</t>
  </si>
  <si>
    <t>Vitālijs Podskočijs</t>
  </si>
  <si>
    <t>Raivis Veinbergs</t>
  </si>
  <si>
    <t>Romans Stašuļonoks</t>
  </si>
  <si>
    <t>Didzis Kalve</t>
  </si>
  <si>
    <t>Riho Unt</t>
  </si>
  <si>
    <t>Freedom Feelers Motoklubi</t>
  </si>
  <si>
    <t>Timo Kals</t>
  </si>
  <si>
    <t>Valteris Budahs</t>
  </si>
  <si>
    <t>Rytis Lukošaitis</t>
  </si>
  <si>
    <t>Gundars Timbra</t>
  </si>
  <si>
    <t>Jānis Blaževics</t>
  </si>
  <si>
    <t>Laurynas Česna</t>
  </si>
  <si>
    <t>Dainis Badūns</t>
  </si>
  <si>
    <t>Maido Martsik</t>
  </si>
  <si>
    <t>Karksi RT</t>
  </si>
  <si>
    <t>Valts Gailis</t>
  </si>
  <si>
    <t>Jānis Zušmanis</t>
  </si>
  <si>
    <t>Sandis Kuklis</t>
  </si>
  <si>
    <t>Salvis Kovaļevskis</t>
  </si>
  <si>
    <t>Mareks Marčenkovs</t>
  </si>
  <si>
    <t>Dagnis Raģis</t>
  </si>
  <si>
    <t>Oļegs Akulis</t>
  </si>
  <si>
    <t>Motodroms</t>
  </si>
  <si>
    <t>Gints Zīriņš</t>
  </si>
  <si>
    <t>Artūrs Lielmežs</t>
  </si>
  <si>
    <t>Edgars Vilcāns</t>
  </si>
  <si>
    <t>Edgars Lilienšteins</t>
  </si>
  <si>
    <t>Agris Biezais</t>
  </si>
  <si>
    <t>Vidmantas Bukontas</t>
  </si>
  <si>
    <t>Māris Lauks</t>
  </si>
  <si>
    <t>Imants Kalniņš</t>
  </si>
  <si>
    <t>Jānis Ivanovs</t>
  </si>
  <si>
    <t>Jeļena Stašuļonoka</t>
  </si>
  <si>
    <t>Mihkel Valgamae</t>
  </si>
  <si>
    <t>Roberts Bāriņš</t>
  </si>
  <si>
    <t>Gatis Šusts</t>
  </si>
  <si>
    <t>Ikars Bogdanovs</t>
  </si>
  <si>
    <t>Mārtiņš Priežkalns</t>
  </si>
  <si>
    <t>Matīss Palēvics</t>
  </si>
  <si>
    <t>Jānis Tiļugs</t>
  </si>
  <si>
    <t>Martin Toovis</t>
  </si>
  <si>
    <t>KTM Estonia</t>
  </si>
  <si>
    <t>Gatis Irbe</t>
  </si>
  <si>
    <t>Monta Dišlere-Kirilko</t>
  </si>
  <si>
    <t>Slīterāni</t>
  </si>
  <si>
    <t>Guntis Štāls</t>
  </si>
  <si>
    <t>Kaspars Andersons</t>
  </si>
  <si>
    <t>Audrius Kasparas</t>
  </si>
  <si>
    <t>Mārtiņš Binfelds</t>
  </si>
  <si>
    <t>Ričards Zālīte</t>
  </si>
  <si>
    <t>Aurimas Petrauskas</t>
  </si>
  <si>
    <t>Dzintars Bortiņš</t>
  </si>
  <si>
    <t>Kalev Koivsaar</t>
  </si>
  <si>
    <t>Motohai</t>
  </si>
  <si>
    <t>Lennart Kiivit</t>
  </si>
  <si>
    <t>Taivo Kaarna</t>
  </si>
  <si>
    <t>Armands Laptiks</t>
  </si>
  <si>
    <t>Stefans Borozkins</t>
  </si>
  <si>
    <t>Gints Vanags</t>
  </si>
  <si>
    <t>Liepāja, 24.03.2018.</t>
  </si>
  <si>
    <t>Ķesterciems, 14.04.2018.</t>
  </si>
  <si>
    <t>Stende, 26.05.2018.</t>
  </si>
  <si>
    <t>Motosports RT 1.komanda</t>
  </si>
  <si>
    <t>Motosports RT 2.komanda</t>
  </si>
  <si>
    <t>1.</t>
  </si>
  <si>
    <t>2.</t>
  </si>
  <si>
    <t>SEN 40+</t>
  </si>
  <si>
    <t>5.</t>
  </si>
  <si>
    <t>JUN 14+</t>
  </si>
  <si>
    <t>3.</t>
  </si>
  <si>
    <t>Q Open</t>
  </si>
  <si>
    <t>10.</t>
  </si>
  <si>
    <t>HOB 30+</t>
  </si>
  <si>
    <t>4.</t>
  </si>
  <si>
    <t>6.</t>
  </si>
  <si>
    <t>A 18+</t>
  </si>
  <si>
    <t>VET 50+</t>
  </si>
  <si>
    <t>9.</t>
  </si>
  <si>
    <t>Iesācēji C</t>
  </si>
  <si>
    <t>39.</t>
  </si>
  <si>
    <t>14.04.2018.</t>
  </si>
  <si>
    <t>Matīss Karro</t>
  </si>
  <si>
    <t>Rūdolfs Pumpurs</t>
  </si>
  <si>
    <t>Pēteris Kļaviņš</t>
  </si>
  <si>
    <t>Gatis Dumbris</t>
  </si>
  <si>
    <t>CEC I.S. Racing</t>
  </si>
  <si>
    <t>Raivis Ansviesulis</t>
  </si>
  <si>
    <t>Iesācēji ( C )</t>
  </si>
  <si>
    <t>Rinalds Buraks</t>
  </si>
  <si>
    <t>Andris Mahotkins</t>
  </si>
  <si>
    <t>Gatis Buraks</t>
  </si>
  <si>
    <t>Raimonds Elbakjans</t>
  </si>
  <si>
    <t>Gints Selderiņš</t>
  </si>
  <si>
    <t>Jānis Bērziņš</t>
  </si>
  <si>
    <t>Arvis Grāmatnieks</t>
  </si>
  <si>
    <t>Didzis Garais</t>
  </si>
  <si>
    <t>Klāvs Tumpelis</t>
  </si>
  <si>
    <t>Jurģis Rauza</t>
  </si>
  <si>
    <t>Ričards Ansviesulis</t>
  </si>
  <si>
    <t>Jānis Gaveika</t>
  </si>
  <si>
    <t>Kristera Serģa motoklubs</t>
  </si>
  <si>
    <t>Aivars Pupovs</t>
  </si>
  <si>
    <t>Roberts Mīkstais</t>
  </si>
  <si>
    <t>Kristaps Ģermanis</t>
  </si>
  <si>
    <t>Saules sporta klubs</t>
  </si>
  <si>
    <t>Mārtiņš Putnieks</t>
  </si>
  <si>
    <t>Markuss D. Jauntirāns</t>
  </si>
  <si>
    <t>Jānis Lubāns ( 1x lic)</t>
  </si>
  <si>
    <t>Armands Keišs (MX lic)</t>
  </si>
  <si>
    <t>Rūdolfs Pumpurs (SM lic)</t>
  </si>
  <si>
    <t>ATV no</t>
  </si>
  <si>
    <t>0 (16)</t>
  </si>
  <si>
    <t>0 (17)</t>
  </si>
  <si>
    <t>0 (18)</t>
  </si>
  <si>
    <t>0 (19)</t>
  </si>
  <si>
    <t>0 (20)</t>
  </si>
  <si>
    <t>0 (21)</t>
  </si>
  <si>
    <t>0 (22)</t>
  </si>
  <si>
    <t>0 (23)</t>
  </si>
  <si>
    <t>0 (24)</t>
  </si>
  <si>
    <t xml:space="preserve"> 0 (25)</t>
  </si>
  <si>
    <t>0 (26)</t>
  </si>
  <si>
    <t>0 (27)</t>
  </si>
  <si>
    <t>0 (28)</t>
  </si>
  <si>
    <t>0 (29)</t>
  </si>
  <si>
    <t>0 (25)</t>
  </si>
  <si>
    <t>0 (30)</t>
  </si>
  <si>
    <t>0 (31)</t>
  </si>
  <si>
    <t>0 (32)</t>
  </si>
  <si>
    <t>0 (33)</t>
  </si>
  <si>
    <t>0 (34)</t>
  </si>
  <si>
    <t>0 (35)</t>
  </si>
  <si>
    <t>0 (36)</t>
  </si>
  <si>
    <t>0 (37)</t>
  </si>
  <si>
    <t>0 (38)</t>
  </si>
  <si>
    <t>0 (39)</t>
  </si>
  <si>
    <t>0 (40)</t>
  </si>
  <si>
    <t>0 (41)</t>
  </si>
  <si>
    <t>0 (42)</t>
  </si>
  <si>
    <t>0 (43)</t>
  </si>
  <si>
    <t>0 (44)</t>
  </si>
  <si>
    <t>0 (45)</t>
  </si>
  <si>
    <t>0 (46)</t>
  </si>
  <si>
    <t>0 (47)</t>
  </si>
  <si>
    <t>0 (48)</t>
  </si>
  <si>
    <t>Aleksandr Nikolajev</t>
  </si>
  <si>
    <t>Miķelis Užāns</t>
  </si>
  <si>
    <t>Ēriks Bērziņš</t>
  </si>
  <si>
    <t>Romus Latakaitis</t>
  </si>
  <si>
    <t>Jānis Mauriņš</t>
  </si>
  <si>
    <t>Artūrs Irbe</t>
  </si>
  <si>
    <t>apPasaule</t>
  </si>
  <si>
    <t>Andis Ūpis</t>
  </si>
  <si>
    <t>Renārs Eihe</t>
  </si>
  <si>
    <t>Roberts Jānis Rubens</t>
  </si>
  <si>
    <t>CAMK Latgale</t>
  </si>
  <si>
    <t>Jurģis Rietums</t>
  </si>
  <si>
    <t>Edgars Belliņš</t>
  </si>
  <si>
    <t>Valters Šteins</t>
  </si>
  <si>
    <t>Gatis Zundovskis</t>
  </si>
  <si>
    <t>Gunārs Kepe</t>
  </si>
  <si>
    <t>Andris Terliņš</t>
  </si>
  <si>
    <t>Inesis Zaporožecs</t>
  </si>
  <si>
    <t>Kristaps Mierkalns</t>
  </si>
  <si>
    <t>Artūrs Dūrītis</t>
  </si>
  <si>
    <t>Andris Siliņš</t>
  </si>
  <si>
    <t>Fjodors Kapustins</t>
  </si>
  <si>
    <t>Normunds Tauriņš</t>
  </si>
  <si>
    <t>8.</t>
  </si>
  <si>
    <t>7.</t>
  </si>
  <si>
    <t>15.</t>
  </si>
  <si>
    <t>13.</t>
  </si>
  <si>
    <t>Madona</t>
  </si>
  <si>
    <t>Uģis Klimons</t>
  </si>
  <si>
    <t>Kārlis Roberts Elksnis</t>
  </si>
  <si>
    <t>Andris Razminovičs</t>
  </si>
  <si>
    <t>Aivaras Šaučiūnas</t>
  </si>
  <si>
    <t>Kristiāns Freimanis</t>
  </si>
  <si>
    <t>Marks Toms Jēgers</t>
  </si>
  <si>
    <t>Andris Ušakovs</t>
  </si>
  <si>
    <t>Nauris Dambis</t>
  </si>
  <si>
    <t>Māris Trofimovičs</t>
  </si>
  <si>
    <t>Vilnis Zeiza</t>
  </si>
  <si>
    <t>Agris Logins</t>
  </si>
  <si>
    <t>Edgars Pšihodskis</t>
  </si>
  <si>
    <t>Raivis Bērziņš</t>
  </si>
  <si>
    <t>Viktors Horobrijs</t>
  </si>
  <si>
    <t>Gatis Gailītis</t>
  </si>
  <si>
    <t>Oskars Klauģis</t>
  </si>
  <si>
    <t>Arvis Bērziņš</t>
  </si>
  <si>
    <t>Jānis Griķis</t>
  </si>
  <si>
    <t>Andris Skrastiņš</t>
  </si>
  <si>
    <t>Kristaps Kūlītis</t>
  </si>
  <si>
    <t>Kārlis Reinfelds</t>
  </si>
  <si>
    <t>Artūrs Vanags</t>
  </si>
  <si>
    <t>Sergejs Kins</t>
  </si>
  <si>
    <t>Nīderlande</t>
  </si>
  <si>
    <t>Peeter Willemse</t>
  </si>
  <si>
    <t>Ritvars Dombrovskis</t>
  </si>
  <si>
    <t>Edgars Kempišs</t>
  </si>
  <si>
    <t>Mārcis Šakausks</t>
  </si>
  <si>
    <t>Gatis Pastars</t>
  </si>
  <si>
    <t>Oskars Gūtmanis</t>
  </si>
  <si>
    <t>Andrius Raudonius</t>
  </si>
  <si>
    <t>Dāvis Ciršs</t>
  </si>
  <si>
    <t>Kestutis Kaminskis</t>
  </si>
  <si>
    <t>Kauno Jawos</t>
  </si>
  <si>
    <t>Giedrius Rajunčius</t>
  </si>
  <si>
    <t>Linas Maksvytis</t>
  </si>
  <si>
    <t>Lauris Klauģis</t>
  </si>
  <si>
    <t>Mārtiņš Korņejevs</t>
  </si>
  <si>
    <t>Andris Ciršs</t>
  </si>
  <si>
    <t>Džeina Triba</t>
  </si>
  <si>
    <t>Zigmārs Strautmanis</t>
  </si>
  <si>
    <t>Jānis Suhanovs</t>
  </si>
  <si>
    <t>Tomas Adamonis</t>
  </si>
  <si>
    <t>Enduro/E2</t>
  </si>
  <si>
    <t>Madona, 29.09.2018.</t>
  </si>
  <si>
    <t>Cross Country 2018
TOTAL individual rating of LATVIAN Cup</t>
  </si>
  <si>
    <t>Cross Country 2018
ABSOLUTE rating of LATVIAN Cup</t>
  </si>
  <si>
    <t>Cross Country 2018
TOTAL Latvian Club Team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</si>
</sst>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</font>
    <font>
      <b/>
      <sz val="12"/>
      <color indexed="8"/>
      <name val="Calibri"/>
      <family val="2"/>
      <charset val="186"/>
    </font>
    <font>
      <b/>
      <sz val="14"/>
      <color indexed="10"/>
      <name val="Calibri"/>
      <family val="2"/>
      <charset val="186"/>
    </font>
    <font>
      <b/>
      <i/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sz val="8"/>
      <name val="Calibri"/>
      <family val="2"/>
      <charset val="186"/>
    </font>
    <font>
      <b/>
      <sz val="12"/>
      <name val="Calibri"/>
      <family val="2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strike/>
      <sz val="11"/>
      <color indexed="8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Border="1"/>
    <xf numFmtId="14" fontId="1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0" fillId="0" borderId="0" xfId="0" applyFill="1"/>
    <xf numFmtId="0" fontId="0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7" xfId="0" applyFont="1" applyBorder="1"/>
    <xf numFmtId="0" fontId="0" fillId="0" borderId="7" xfId="0" applyBorder="1"/>
    <xf numFmtId="0" fontId="1" fillId="2" borderId="7" xfId="0" applyFont="1" applyFill="1" applyBorder="1" applyAlignment="1">
      <alignment horizontal="center" vertical="center"/>
    </xf>
    <xf numFmtId="0" fontId="4" fillId="0" borderId="0" xfId="0" applyFont="1"/>
    <xf numFmtId="0" fontId="4" fillId="0" borderId="4" xfId="0" applyFont="1" applyFill="1" applyBorder="1"/>
    <xf numFmtId="0" fontId="4" fillId="0" borderId="6" xfId="0" applyFont="1" applyFill="1" applyBorder="1"/>
    <xf numFmtId="0" fontId="4" fillId="0" borderId="5" xfId="0" applyFont="1" applyFill="1" applyBorder="1"/>
    <xf numFmtId="0" fontId="0" fillId="0" borderId="7" xfId="0" applyFill="1" applyBorder="1"/>
    <xf numFmtId="0" fontId="3" fillId="0" borderId="0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10" fillId="0" borderId="0" xfId="0" applyFont="1" applyFill="1"/>
    <xf numFmtId="0" fontId="1" fillId="0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vertical="center" wrapText="1"/>
    </xf>
    <xf numFmtId="0" fontId="0" fillId="0" borderId="6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1"/>
  <sheetViews>
    <sheetView view="pageBreakPreview" zoomScale="90" zoomScaleNormal="90" zoomScaleSheetLayoutView="90" workbookViewId="0" xr3:uid="{AEA406A1-0E4B-5B11-9CD5-51D6E497D94C}">
      <selection activeCell="B37" sqref="B37"/>
    </sheetView>
  </sheetViews>
  <sheetFormatPr defaultRowHeight="15" x14ac:dyDescent="0.2"/>
  <cols>
    <col min="1" max="1" width="19.234375" customWidth="1"/>
    <col min="2" max="2" width="11.43359375" bestFit="1" customWidth="1"/>
    <col min="3" max="3" width="25.9609375" bestFit="1" customWidth="1"/>
    <col min="4" max="4" width="8.875" style="4" customWidth="1"/>
    <col min="5" max="5" width="31.609375" style="5" customWidth="1"/>
    <col min="6" max="6" width="15.6015625" customWidth="1"/>
    <col min="7" max="10" width="12.64453125" customWidth="1"/>
    <col min="11" max="11" width="11.02734375" customWidth="1"/>
  </cols>
  <sheetData>
    <row r="1" spans="1:17" ht="65.25" customHeight="1" x14ac:dyDescent="0.2">
      <c r="A1" s="90" t="s">
        <v>397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32"/>
      <c r="M1" s="32"/>
      <c r="N1" s="32"/>
      <c r="O1" s="32"/>
      <c r="P1" s="32"/>
      <c r="Q1" s="32"/>
    </row>
    <row r="2" spans="1:17" x14ac:dyDescent="0.2">
      <c r="A2" s="88" t="s">
        <v>40</v>
      </c>
      <c r="B2" s="88" t="s">
        <v>41</v>
      </c>
      <c r="C2" s="88" t="s">
        <v>42</v>
      </c>
      <c r="D2" s="88" t="s">
        <v>1</v>
      </c>
      <c r="E2" s="88" t="s">
        <v>43</v>
      </c>
      <c r="F2" s="88" t="s">
        <v>44</v>
      </c>
      <c r="G2" s="2" t="s">
        <v>85</v>
      </c>
      <c r="H2" s="2" t="s">
        <v>45</v>
      </c>
      <c r="I2" s="2" t="s">
        <v>64</v>
      </c>
      <c r="J2" s="2" t="s">
        <v>351</v>
      </c>
      <c r="K2" s="88" t="s">
        <v>46</v>
      </c>
      <c r="L2" s="3"/>
      <c r="M2" s="1"/>
      <c r="N2" s="1"/>
      <c r="O2" s="1"/>
      <c r="P2" s="1"/>
      <c r="Q2" s="1"/>
    </row>
    <row r="3" spans="1:17" ht="15.75" thickBot="1" x14ac:dyDescent="0.25">
      <c r="A3" s="89"/>
      <c r="B3" s="89"/>
      <c r="C3" s="89"/>
      <c r="D3" s="89"/>
      <c r="E3" s="89"/>
      <c r="F3" s="89"/>
      <c r="G3" s="54">
        <v>43183</v>
      </c>
      <c r="H3" s="54" t="s">
        <v>259</v>
      </c>
      <c r="I3" s="54">
        <v>43246</v>
      </c>
      <c r="J3" s="54">
        <v>43372</v>
      </c>
      <c r="K3" s="89"/>
    </row>
    <row r="4" spans="1:17" ht="15.75" thickTop="1" x14ac:dyDescent="0.2">
      <c r="A4" s="19" t="s">
        <v>0</v>
      </c>
      <c r="B4" s="36" t="s">
        <v>70</v>
      </c>
      <c r="C4" s="37" t="s">
        <v>2</v>
      </c>
      <c r="D4" s="36">
        <v>86</v>
      </c>
      <c r="E4" s="38" t="s">
        <v>86</v>
      </c>
      <c r="F4" s="37" t="s">
        <v>47</v>
      </c>
      <c r="G4" s="55">
        <v>20</v>
      </c>
      <c r="H4" s="56">
        <v>20</v>
      </c>
      <c r="I4" s="56">
        <v>20</v>
      </c>
      <c r="J4" s="56">
        <v>28</v>
      </c>
      <c r="K4" s="29">
        <f t="shared" ref="K4:K66" si="0">SUM(G4:J4)</f>
        <v>88</v>
      </c>
    </row>
    <row r="5" spans="1:17" x14ac:dyDescent="0.2">
      <c r="A5" s="17" t="s">
        <v>0</v>
      </c>
      <c r="B5" s="39" t="s">
        <v>71</v>
      </c>
      <c r="C5" s="40" t="s">
        <v>49</v>
      </c>
      <c r="D5" s="39">
        <v>135</v>
      </c>
      <c r="E5" s="40" t="s">
        <v>16</v>
      </c>
      <c r="F5" s="40" t="s">
        <v>47</v>
      </c>
      <c r="G5" s="57">
        <v>15</v>
      </c>
      <c r="H5" s="57">
        <v>17</v>
      </c>
      <c r="I5" s="58">
        <v>17</v>
      </c>
      <c r="J5" s="58">
        <v>23</v>
      </c>
      <c r="K5" s="8">
        <f t="shared" si="0"/>
        <v>72</v>
      </c>
    </row>
    <row r="6" spans="1:17" x14ac:dyDescent="0.2">
      <c r="A6" s="17" t="s">
        <v>0</v>
      </c>
      <c r="B6" s="39" t="s">
        <v>72</v>
      </c>
      <c r="C6" s="40" t="s">
        <v>50</v>
      </c>
      <c r="D6" s="39">
        <v>146</v>
      </c>
      <c r="E6" s="41" t="s">
        <v>88</v>
      </c>
      <c r="F6" s="40" t="s">
        <v>48</v>
      </c>
      <c r="G6" s="57">
        <v>13</v>
      </c>
      <c r="H6" s="58">
        <v>15</v>
      </c>
      <c r="I6" s="58">
        <v>15</v>
      </c>
      <c r="J6" s="58">
        <v>19</v>
      </c>
      <c r="K6" s="8">
        <f t="shared" si="0"/>
        <v>62</v>
      </c>
    </row>
    <row r="7" spans="1:17" x14ac:dyDescent="0.2">
      <c r="A7" s="17" t="s">
        <v>0</v>
      </c>
      <c r="B7" s="39">
        <v>4</v>
      </c>
      <c r="C7" s="40" t="s">
        <v>4</v>
      </c>
      <c r="D7" s="39">
        <v>36</v>
      </c>
      <c r="E7" s="41" t="s">
        <v>5</v>
      </c>
      <c r="F7" s="40" t="s">
        <v>47</v>
      </c>
      <c r="G7" s="57">
        <v>11</v>
      </c>
      <c r="H7" s="58">
        <v>11</v>
      </c>
      <c r="I7" s="58">
        <v>11</v>
      </c>
      <c r="J7" s="58"/>
      <c r="K7" s="8">
        <f t="shared" si="0"/>
        <v>33</v>
      </c>
    </row>
    <row r="8" spans="1:17" x14ac:dyDescent="0.2">
      <c r="A8" s="33" t="s">
        <v>0</v>
      </c>
      <c r="B8" s="39">
        <v>5</v>
      </c>
      <c r="C8" s="40" t="s">
        <v>38</v>
      </c>
      <c r="D8" s="39">
        <v>178</v>
      </c>
      <c r="E8" s="41" t="s">
        <v>11</v>
      </c>
      <c r="F8" s="40" t="s">
        <v>48</v>
      </c>
      <c r="G8" s="57">
        <v>10</v>
      </c>
      <c r="H8" s="58">
        <v>10</v>
      </c>
      <c r="I8" s="58">
        <v>10</v>
      </c>
      <c r="J8" s="58">
        <v>0</v>
      </c>
      <c r="K8" s="8">
        <f t="shared" si="0"/>
        <v>30</v>
      </c>
    </row>
    <row r="9" spans="1:17" x14ac:dyDescent="0.2">
      <c r="A9" s="17" t="s">
        <v>0</v>
      </c>
      <c r="B9" s="39">
        <v>6</v>
      </c>
      <c r="C9" s="42" t="s">
        <v>34</v>
      </c>
      <c r="D9" s="39">
        <v>54</v>
      </c>
      <c r="E9" s="41" t="s">
        <v>86</v>
      </c>
      <c r="F9" s="40" t="s">
        <v>47</v>
      </c>
      <c r="G9" s="57">
        <v>0</v>
      </c>
      <c r="H9" s="57">
        <v>13</v>
      </c>
      <c r="I9" s="57">
        <v>13</v>
      </c>
      <c r="J9" s="57"/>
      <c r="K9" s="8">
        <f t="shared" si="0"/>
        <v>26</v>
      </c>
    </row>
    <row r="10" spans="1:17" x14ac:dyDescent="0.2">
      <c r="A10" s="17" t="s">
        <v>0</v>
      </c>
      <c r="B10" s="39">
        <v>7</v>
      </c>
      <c r="C10" s="40" t="s">
        <v>87</v>
      </c>
      <c r="D10" s="39">
        <v>198</v>
      </c>
      <c r="E10" s="41" t="s">
        <v>33</v>
      </c>
      <c r="F10" s="40" t="s">
        <v>47</v>
      </c>
      <c r="G10" s="57">
        <v>17</v>
      </c>
      <c r="H10" s="58"/>
      <c r="I10" s="58"/>
      <c r="J10" s="58"/>
      <c r="K10" s="8">
        <f t="shared" si="0"/>
        <v>17</v>
      </c>
    </row>
    <row r="11" spans="1:17" ht="15.75" thickBot="1" x14ac:dyDescent="0.25">
      <c r="A11" s="17" t="s">
        <v>0</v>
      </c>
      <c r="B11" s="39">
        <v>8</v>
      </c>
      <c r="C11" s="40" t="s">
        <v>324</v>
      </c>
      <c r="D11" s="39">
        <v>416</v>
      </c>
      <c r="E11" s="41" t="s">
        <v>88</v>
      </c>
      <c r="F11" s="40" t="s">
        <v>48</v>
      </c>
      <c r="G11" s="57"/>
      <c r="H11" s="58"/>
      <c r="I11" s="58">
        <v>9</v>
      </c>
      <c r="J11" s="58"/>
      <c r="K11" s="8">
        <f t="shared" si="0"/>
        <v>9</v>
      </c>
    </row>
    <row r="12" spans="1:17" s="9" customFormat="1" ht="15.75" thickTop="1" x14ac:dyDescent="0.2">
      <c r="A12" s="19" t="s">
        <v>7</v>
      </c>
      <c r="B12" s="36" t="s">
        <v>70</v>
      </c>
      <c r="C12" s="37" t="s">
        <v>89</v>
      </c>
      <c r="D12" s="36">
        <v>737</v>
      </c>
      <c r="E12" s="38" t="s">
        <v>86</v>
      </c>
      <c r="F12" s="37" t="s">
        <v>47</v>
      </c>
      <c r="G12" s="55">
        <v>20</v>
      </c>
      <c r="H12" s="56">
        <v>17</v>
      </c>
      <c r="I12" s="56">
        <v>17</v>
      </c>
      <c r="J12" s="56">
        <v>23</v>
      </c>
      <c r="K12" s="29">
        <f t="shared" si="0"/>
        <v>77</v>
      </c>
    </row>
    <row r="13" spans="1:17" s="9" customFormat="1" x14ac:dyDescent="0.2">
      <c r="A13" s="17" t="s">
        <v>7</v>
      </c>
      <c r="B13" s="39" t="s">
        <v>71</v>
      </c>
      <c r="C13" s="40" t="s">
        <v>51</v>
      </c>
      <c r="D13" s="39">
        <v>1</v>
      </c>
      <c r="E13" s="41" t="s">
        <v>16</v>
      </c>
      <c r="F13" s="40" t="s">
        <v>47</v>
      </c>
      <c r="G13" s="57">
        <v>15</v>
      </c>
      <c r="H13" s="58">
        <v>15</v>
      </c>
      <c r="I13" s="58">
        <v>20</v>
      </c>
      <c r="J13" s="58"/>
      <c r="K13" s="8">
        <f t="shared" si="0"/>
        <v>50</v>
      </c>
    </row>
    <row r="14" spans="1:17" s="9" customFormat="1" x14ac:dyDescent="0.2">
      <c r="A14" s="17" t="s">
        <v>7</v>
      </c>
      <c r="B14" s="39" t="s">
        <v>72</v>
      </c>
      <c r="C14" s="46" t="s">
        <v>6</v>
      </c>
      <c r="D14" s="39">
        <v>93</v>
      </c>
      <c r="E14" s="47" t="s">
        <v>5</v>
      </c>
      <c r="F14" s="46" t="s">
        <v>47</v>
      </c>
      <c r="G14" s="61">
        <v>7</v>
      </c>
      <c r="H14" s="62">
        <v>11</v>
      </c>
      <c r="I14" s="62">
        <v>13</v>
      </c>
      <c r="J14" s="62">
        <v>16</v>
      </c>
      <c r="K14" s="8">
        <f t="shared" si="0"/>
        <v>47</v>
      </c>
    </row>
    <row r="15" spans="1:17" x14ac:dyDescent="0.2">
      <c r="A15" s="17" t="s">
        <v>7</v>
      </c>
      <c r="B15" s="39">
        <v>4</v>
      </c>
      <c r="C15" s="40" t="s">
        <v>92</v>
      </c>
      <c r="D15" s="39">
        <v>411</v>
      </c>
      <c r="E15" s="41" t="s">
        <v>68</v>
      </c>
      <c r="F15" s="40" t="s">
        <v>48</v>
      </c>
      <c r="G15" s="57">
        <v>13</v>
      </c>
      <c r="H15" s="58">
        <v>13</v>
      </c>
      <c r="I15" s="58">
        <v>15</v>
      </c>
      <c r="J15" s="58"/>
      <c r="K15" s="8">
        <f t="shared" si="0"/>
        <v>41</v>
      </c>
    </row>
    <row r="16" spans="1:17" s="9" customFormat="1" x14ac:dyDescent="0.2">
      <c r="A16" s="17" t="s">
        <v>7</v>
      </c>
      <c r="B16" s="39">
        <v>5</v>
      </c>
      <c r="C16" s="46" t="s">
        <v>352</v>
      </c>
      <c r="D16" s="39">
        <v>39</v>
      </c>
      <c r="E16" s="47" t="s">
        <v>33</v>
      </c>
      <c r="F16" s="46" t="s">
        <v>47</v>
      </c>
      <c r="G16" s="61"/>
      <c r="H16" s="62"/>
      <c r="I16" s="62"/>
      <c r="J16" s="62">
        <v>28</v>
      </c>
      <c r="K16" s="8">
        <f t="shared" si="0"/>
        <v>28</v>
      </c>
    </row>
    <row r="17" spans="1:11" x14ac:dyDescent="0.2">
      <c r="A17" s="17" t="s">
        <v>7</v>
      </c>
      <c r="B17" s="39">
        <v>6</v>
      </c>
      <c r="C17" s="40" t="s">
        <v>80</v>
      </c>
      <c r="D17" s="39">
        <v>579</v>
      </c>
      <c r="E17" s="41" t="s">
        <v>88</v>
      </c>
      <c r="F17" s="40" t="s">
        <v>48</v>
      </c>
      <c r="G17" s="57">
        <v>6</v>
      </c>
      <c r="H17" s="58">
        <v>10</v>
      </c>
      <c r="I17" s="58">
        <v>11</v>
      </c>
      <c r="J17" s="58"/>
      <c r="K17" s="8">
        <f t="shared" si="0"/>
        <v>27</v>
      </c>
    </row>
    <row r="18" spans="1:11" s="9" customFormat="1" x14ac:dyDescent="0.2">
      <c r="A18" s="17" t="s">
        <v>7</v>
      </c>
      <c r="B18" s="39">
        <v>7</v>
      </c>
      <c r="C18" s="40" t="s">
        <v>260</v>
      </c>
      <c r="D18" s="39">
        <v>291</v>
      </c>
      <c r="E18" s="41" t="s">
        <v>33</v>
      </c>
      <c r="F18" s="40" t="s">
        <v>47</v>
      </c>
      <c r="G18" s="57"/>
      <c r="H18" s="58">
        <v>20</v>
      </c>
      <c r="I18" s="58"/>
      <c r="J18" s="58"/>
      <c r="K18" s="8">
        <f t="shared" si="0"/>
        <v>20</v>
      </c>
    </row>
    <row r="19" spans="1:11" s="102" customFormat="1" x14ac:dyDescent="0.2">
      <c r="A19" s="95" t="s">
        <v>7</v>
      </c>
      <c r="B19" s="96">
        <v>8</v>
      </c>
      <c r="C19" s="97" t="s">
        <v>79</v>
      </c>
      <c r="D19" s="96">
        <v>520</v>
      </c>
      <c r="E19" s="98" t="s">
        <v>11</v>
      </c>
      <c r="F19" s="97" t="s">
        <v>48</v>
      </c>
      <c r="G19" s="99"/>
      <c r="H19" s="100"/>
      <c r="I19" s="100"/>
      <c r="J19" s="100">
        <v>19</v>
      </c>
      <c r="K19" s="101">
        <f t="shared" si="0"/>
        <v>19</v>
      </c>
    </row>
    <row r="20" spans="1:11" s="9" customFormat="1" x14ac:dyDescent="0.2">
      <c r="A20" s="17" t="s">
        <v>7</v>
      </c>
      <c r="B20" s="39">
        <v>9</v>
      </c>
      <c r="C20" s="40" t="s">
        <v>91</v>
      </c>
      <c r="D20" s="39">
        <v>273</v>
      </c>
      <c r="E20" s="41" t="s">
        <v>90</v>
      </c>
      <c r="F20" s="40" t="s">
        <v>47</v>
      </c>
      <c r="G20" s="57">
        <v>17</v>
      </c>
      <c r="H20" s="58"/>
      <c r="I20" s="58"/>
      <c r="J20" s="58"/>
      <c r="K20" s="8">
        <f t="shared" si="0"/>
        <v>17</v>
      </c>
    </row>
    <row r="21" spans="1:11" s="9" customFormat="1" x14ac:dyDescent="0.2">
      <c r="A21" s="17" t="s">
        <v>7</v>
      </c>
      <c r="B21" s="39">
        <v>10</v>
      </c>
      <c r="C21" s="46" t="s">
        <v>93</v>
      </c>
      <c r="D21" s="39">
        <v>30</v>
      </c>
      <c r="E21" s="47" t="s">
        <v>94</v>
      </c>
      <c r="F21" s="46" t="s">
        <v>65</v>
      </c>
      <c r="G21" s="61">
        <v>11</v>
      </c>
      <c r="H21" s="62"/>
      <c r="I21" s="62"/>
      <c r="J21" s="62"/>
      <c r="K21" s="8">
        <f t="shared" si="0"/>
        <v>11</v>
      </c>
    </row>
    <row r="22" spans="1:11" x14ac:dyDescent="0.2">
      <c r="A22" s="17" t="s">
        <v>7</v>
      </c>
      <c r="B22" s="39">
        <v>11</v>
      </c>
      <c r="C22" s="40" t="s">
        <v>95</v>
      </c>
      <c r="D22" s="39">
        <v>196</v>
      </c>
      <c r="E22" s="41" t="s">
        <v>96</v>
      </c>
      <c r="F22" s="40" t="s">
        <v>65</v>
      </c>
      <c r="G22" s="57">
        <v>10</v>
      </c>
      <c r="H22" s="58"/>
      <c r="I22" s="58"/>
      <c r="J22" s="58"/>
      <c r="K22" s="8">
        <f t="shared" si="0"/>
        <v>10</v>
      </c>
    </row>
    <row r="23" spans="1:11" x14ac:dyDescent="0.2">
      <c r="A23" s="17" t="s">
        <v>7</v>
      </c>
      <c r="B23" s="39">
        <v>12</v>
      </c>
      <c r="C23" s="40" t="s">
        <v>97</v>
      </c>
      <c r="D23" s="39">
        <v>95</v>
      </c>
      <c r="E23" s="41" t="s">
        <v>94</v>
      </c>
      <c r="F23" s="40" t="s">
        <v>65</v>
      </c>
      <c r="G23" s="57">
        <v>9</v>
      </c>
      <c r="H23" s="58"/>
      <c r="I23" s="58"/>
      <c r="J23" s="58"/>
      <c r="K23" s="8">
        <f t="shared" si="0"/>
        <v>9</v>
      </c>
    </row>
    <row r="24" spans="1:11" s="9" customFormat="1" ht="15.75" thickBot="1" x14ac:dyDescent="0.25">
      <c r="A24" s="17" t="s">
        <v>7</v>
      </c>
      <c r="B24" s="39">
        <v>13</v>
      </c>
      <c r="C24" s="40" t="s">
        <v>98</v>
      </c>
      <c r="D24" s="39">
        <v>240</v>
      </c>
      <c r="E24" s="41" t="s">
        <v>82</v>
      </c>
      <c r="F24" s="40" t="s">
        <v>65</v>
      </c>
      <c r="G24" s="57">
        <v>8</v>
      </c>
      <c r="H24" s="58"/>
      <c r="I24" s="58"/>
      <c r="J24" s="58"/>
      <c r="K24" s="8">
        <f t="shared" si="0"/>
        <v>8</v>
      </c>
    </row>
    <row r="25" spans="1:11" s="9" customFormat="1" ht="15.75" thickTop="1" x14ac:dyDescent="0.2">
      <c r="A25" s="19" t="s">
        <v>8</v>
      </c>
      <c r="B25" s="36" t="s">
        <v>70</v>
      </c>
      <c r="C25" s="37" t="s">
        <v>9</v>
      </c>
      <c r="D25" s="36">
        <v>13</v>
      </c>
      <c r="E25" s="38" t="s">
        <v>86</v>
      </c>
      <c r="F25" s="37" t="s">
        <v>47</v>
      </c>
      <c r="G25" s="55">
        <v>20</v>
      </c>
      <c r="H25" s="56">
        <v>20</v>
      </c>
      <c r="I25" s="56">
        <v>20</v>
      </c>
      <c r="J25" s="56">
        <v>28</v>
      </c>
      <c r="K25" s="29">
        <f t="shared" si="0"/>
        <v>88</v>
      </c>
    </row>
    <row r="26" spans="1:11" s="9" customFormat="1" x14ac:dyDescent="0.2">
      <c r="A26" s="17" t="s">
        <v>8</v>
      </c>
      <c r="B26" s="39" t="s">
        <v>71</v>
      </c>
      <c r="C26" s="40" t="s">
        <v>77</v>
      </c>
      <c r="D26" s="39">
        <v>14</v>
      </c>
      <c r="E26" s="41" t="s">
        <v>88</v>
      </c>
      <c r="F26" s="40" t="s">
        <v>48</v>
      </c>
      <c r="G26" s="57">
        <v>10</v>
      </c>
      <c r="H26" s="58">
        <v>17</v>
      </c>
      <c r="I26" s="58">
        <v>17</v>
      </c>
      <c r="J26" s="58">
        <v>23</v>
      </c>
      <c r="K26" s="8">
        <f t="shared" si="0"/>
        <v>67</v>
      </c>
    </row>
    <row r="27" spans="1:11" s="9" customFormat="1" x14ac:dyDescent="0.2">
      <c r="A27" s="33" t="s">
        <v>8</v>
      </c>
      <c r="B27" s="48" t="s">
        <v>72</v>
      </c>
      <c r="C27" s="42" t="s">
        <v>35</v>
      </c>
      <c r="D27" s="39">
        <v>487</v>
      </c>
      <c r="E27" s="41" t="s">
        <v>3</v>
      </c>
      <c r="F27" s="40" t="s">
        <v>47</v>
      </c>
      <c r="G27" s="57">
        <v>13</v>
      </c>
      <c r="H27" s="58">
        <v>15</v>
      </c>
      <c r="I27" s="58">
        <v>15</v>
      </c>
      <c r="J27" s="58">
        <v>19</v>
      </c>
      <c r="K27" s="8">
        <f t="shared" si="0"/>
        <v>62</v>
      </c>
    </row>
    <row r="28" spans="1:11" s="9" customFormat="1" x14ac:dyDescent="0.2">
      <c r="A28" s="17" t="s">
        <v>8</v>
      </c>
      <c r="B28" s="39">
        <v>4</v>
      </c>
      <c r="C28" s="40" t="s">
        <v>53</v>
      </c>
      <c r="D28" s="39">
        <v>699</v>
      </c>
      <c r="E28" s="41" t="s">
        <v>99</v>
      </c>
      <c r="F28" s="40" t="s">
        <v>47</v>
      </c>
      <c r="G28" s="57">
        <v>11</v>
      </c>
      <c r="H28" s="58">
        <v>13</v>
      </c>
      <c r="I28" s="58">
        <v>13</v>
      </c>
      <c r="J28" s="58">
        <v>16</v>
      </c>
      <c r="K28" s="8">
        <f t="shared" si="0"/>
        <v>53</v>
      </c>
    </row>
    <row r="29" spans="1:11" s="9" customFormat="1" x14ac:dyDescent="0.2">
      <c r="A29" s="17" t="s">
        <v>8</v>
      </c>
      <c r="B29" s="39">
        <v>5</v>
      </c>
      <c r="C29" s="40" t="s">
        <v>78</v>
      </c>
      <c r="D29" s="39">
        <v>201</v>
      </c>
      <c r="E29" s="41" t="s">
        <v>82</v>
      </c>
      <c r="F29" s="40" t="s">
        <v>65</v>
      </c>
      <c r="G29" s="57">
        <v>17</v>
      </c>
      <c r="H29" s="58"/>
      <c r="I29" s="58"/>
      <c r="J29" s="58"/>
      <c r="K29" s="8">
        <f t="shared" si="0"/>
        <v>17</v>
      </c>
    </row>
    <row r="30" spans="1:11" s="9" customFormat="1" ht="15.75" thickBot="1" x14ac:dyDescent="0.25">
      <c r="A30" s="17" t="s">
        <v>8</v>
      </c>
      <c r="B30" s="39">
        <v>6</v>
      </c>
      <c r="C30" s="40" t="s">
        <v>52</v>
      </c>
      <c r="D30" s="39">
        <v>556</v>
      </c>
      <c r="E30" s="41" t="s">
        <v>11</v>
      </c>
      <c r="F30" s="40" t="s">
        <v>48</v>
      </c>
      <c r="G30" s="57">
        <v>15</v>
      </c>
      <c r="H30" s="58">
        <v>0</v>
      </c>
      <c r="I30" s="58"/>
      <c r="J30" s="58"/>
      <c r="K30" s="8">
        <f t="shared" si="0"/>
        <v>15</v>
      </c>
    </row>
    <row r="31" spans="1:11" s="11" customFormat="1" ht="15.75" thickTop="1" x14ac:dyDescent="0.2">
      <c r="A31" s="19" t="s">
        <v>100</v>
      </c>
      <c r="B31" s="36" t="s">
        <v>70</v>
      </c>
      <c r="C31" s="37" t="s">
        <v>15</v>
      </c>
      <c r="D31" s="36">
        <v>4</v>
      </c>
      <c r="E31" s="38" t="s">
        <v>16</v>
      </c>
      <c r="F31" s="37" t="s">
        <v>47</v>
      </c>
      <c r="G31" s="55">
        <v>15</v>
      </c>
      <c r="H31" s="56">
        <v>20</v>
      </c>
      <c r="I31" s="56">
        <v>20</v>
      </c>
      <c r="J31" s="56">
        <v>28</v>
      </c>
      <c r="K31" s="29">
        <f t="shared" si="0"/>
        <v>83</v>
      </c>
    </row>
    <row r="32" spans="1:11" s="11" customFormat="1" x14ac:dyDescent="0.2">
      <c r="A32" s="17" t="s">
        <v>100</v>
      </c>
      <c r="B32" s="39" t="s">
        <v>71</v>
      </c>
      <c r="C32" s="40" t="s">
        <v>19</v>
      </c>
      <c r="D32" s="39">
        <v>211</v>
      </c>
      <c r="E32" s="41" t="s">
        <v>86</v>
      </c>
      <c r="F32" s="40" t="s">
        <v>47</v>
      </c>
      <c r="G32" s="57">
        <v>11</v>
      </c>
      <c r="H32" s="58">
        <v>17</v>
      </c>
      <c r="I32" s="58">
        <v>15</v>
      </c>
      <c r="J32" s="58">
        <v>19</v>
      </c>
      <c r="K32" s="8">
        <f t="shared" si="0"/>
        <v>62</v>
      </c>
    </row>
    <row r="33" spans="1:11" s="9" customFormat="1" x14ac:dyDescent="0.2">
      <c r="A33" s="17" t="s">
        <v>100</v>
      </c>
      <c r="B33" s="39" t="s">
        <v>72</v>
      </c>
      <c r="C33" s="40" t="s">
        <v>103</v>
      </c>
      <c r="D33" s="39">
        <v>677</v>
      </c>
      <c r="E33" s="40" t="s">
        <v>86</v>
      </c>
      <c r="F33" s="40" t="s">
        <v>47</v>
      </c>
      <c r="G33" s="57">
        <v>17</v>
      </c>
      <c r="H33" s="58"/>
      <c r="I33" s="58">
        <v>17</v>
      </c>
      <c r="J33" s="58">
        <v>23</v>
      </c>
      <c r="K33" s="8">
        <f t="shared" si="0"/>
        <v>57</v>
      </c>
    </row>
    <row r="34" spans="1:11" s="9" customFormat="1" x14ac:dyDescent="0.2">
      <c r="A34" s="20" t="s">
        <v>100</v>
      </c>
      <c r="B34" s="44">
        <v>4</v>
      </c>
      <c r="C34" s="85" t="s">
        <v>105</v>
      </c>
      <c r="D34" s="44">
        <v>707</v>
      </c>
      <c r="E34" s="45" t="s">
        <v>82</v>
      </c>
      <c r="F34" s="43" t="s">
        <v>65</v>
      </c>
      <c r="G34" s="59">
        <v>9</v>
      </c>
      <c r="H34" s="60">
        <v>11</v>
      </c>
      <c r="I34" s="60">
        <v>11</v>
      </c>
      <c r="J34" s="60">
        <v>13</v>
      </c>
      <c r="K34" s="28">
        <f t="shared" si="0"/>
        <v>44</v>
      </c>
    </row>
    <row r="35" spans="1:11" s="9" customFormat="1" x14ac:dyDescent="0.2">
      <c r="A35" s="17" t="s">
        <v>100</v>
      </c>
      <c r="B35" s="39">
        <v>5</v>
      </c>
      <c r="C35" s="40" t="s">
        <v>10</v>
      </c>
      <c r="D35" s="39">
        <v>10</v>
      </c>
      <c r="E35" s="41" t="s">
        <v>11</v>
      </c>
      <c r="F35" s="40" t="s">
        <v>48</v>
      </c>
      <c r="G35" s="57">
        <v>7</v>
      </c>
      <c r="H35" s="58"/>
      <c r="I35" s="58">
        <v>13</v>
      </c>
      <c r="J35" s="58">
        <v>16</v>
      </c>
      <c r="K35" s="8">
        <f t="shared" si="0"/>
        <v>36</v>
      </c>
    </row>
    <row r="36" spans="1:11" s="9" customFormat="1" x14ac:dyDescent="0.2">
      <c r="A36" s="17" t="s">
        <v>100</v>
      </c>
      <c r="B36" s="44">
        <v>6</v>
      </c>
      <c r="C36" s="40" t="s">
        <v>107</v>
      </c>
      <c r="D36" s="39">
        <v>25</v>
      </c>
      <c r="E36" s="41" t="s">
        <v>108</v>
      </c>
      <c r="F36" s="40" t="s">
        <v>47</v>
      </c>
      <c r="G36" s="57">
        <v>6</v>
      </c>
      <c r="H36" s="58">
        <v>10</v>
      </c>
      <c r="I36" s="58">
        <v>10</v>
      </c>
      <c r="J36" s="58">
        <v>9</v>
      </c>
      <c r="K36" s="8">
        <f t="shared" si="0"/>
        <v>35</v>
      </c>
    </row>
    <row r="37" spans="1:11" s="9" customFormat="1" x14ac:dyDescent="0.2">
      <c r="A37" s="17" t="s">
        <v>100</v>
      </c>
      <c r="B37" s="39">
        <v>7</v>
      </c>
      <c r="C37" s="40" t="s">
        <v>104</v>
      </c>
      <c r="D37" s="39">
        <v>770</v>
      </c>
      <c r="E37" s="41" t="s">
        <v>108</v>
      </c>
      <c r="F37" s="40" t="s">
        <v>47</v>
      </c>
      <c r="G37" s="57">
        <v>13</v>
      </c>
      <c r="H37" s="58">
        <v>15</v>
      </c>
      <c r="I37" s="58">
        <v>6</v>
      </c>
      <c r="J37" s="58"/>
      <c r="K37" s="8">
        <f t="shared" si="0"/>
        <v>34</v>
      </c>
    </row>
    <row r="38" spans="1:11" s="9" customFormat="1" x14ac:dyDescent="0.2">
      <c r="A38" s="17" t="s">
        <v>100</v>
      </c>
      <c r="B38" s="44">
        <v>8</v>
      </c>
      <c r="C38" s="40" t="s">
        <v>13</v>
      </c>
      <c r="D38" s="39">
        <v>117</v>
      </c>
      <c r="E38" s="41" t="s">
        <v>5</v>
      </c>
      <c r="F38" s="40" t="s">
        <v>47</v>
      </c>
      <c r="G38" s="57">
        <v>10</v>
      </c>
      <c r="H38" s="58">
        <v>13</v>
      </c>
      <c r="I38" s="58"/>
      <c r="J38" s="58">
        <v>8</v>
      </c>
      <c r="K38" s="8">
        <f t="shared" si="0"/>
        <v>31</v>
      </c>
    </row>
    <row r="39" spans="1:11" s="9" customFormat="1" x14ac:dyDescent="0.2">
      <c r="A39" s="17" t="s">
        <v>100</v>
      </c>
      <c r="B39" s="39">
        <v>9</v>
      </c>
      <c r="C39" s="40" t="s">
        <v>101</v>
      </c>
      <c r="D39" s="39">
        <v>105</v>
      </c>
      <c r="E39" s="41" t="s">
        <v>102</v>
      </c>
      <c r="F39" s="40" t="s">
        <v>47</v>
      </c>
      <c r="G39" s="57">
        <v>20</v>
      </c>
      <c r="H39" s="58"/>
      <c r="I39" s="58"/>
      <c r="J39" s="58"/>
      <c r="K39" s="8">
        <f t="shared" si="0"/>
        <v>20</v>
      </c>
    </row>
    <row r="40" spans="1:11" s="9" customFormat="1" x14ac:dyDescent="0.2">
      <c r="A40" s="17" t="s">
        <v>100</v>
      </c>
      <c r="B40" s="44">
        <v>10</v>
      </c>
      <c r="C40" s="40" t="s">
        <v>281</v>
      </c>
      <c r="D40" s="39">
        <v>190</v>
      </c>
      <c r="E40" s="41" t="s">
        <v>33</v>
      </c>
      <c r="F40" s="40" t="s">
        <v>47</v>
      </c>
      <c r="G40" s="57"/>
      <c r="H40" s="58"/>
      <c r="I40" s="58"/>
      <c r="J40" s="58">
        <v>11</v>
      </c>
      <c r="K40" s="8">
        <f t="shared" si="0"/>
        <v>11</v>
      </c>
    </row>
    <row r="41" spans="1:11" s="11" customFormat="1" x14ac:dyDescent="0.2">
      <c r="A41" s="17" t="s">
        <v>100</v>
      </c>
      <c r="B41" s="39">
        <v>11</v>
      </c>
      <c r="C41" s="40" t="s">
        <v>325</v>
      </c>
      <c r="D41" s="39">
        <v>782</v>
      </c>
      <c r="E41" s="41" t="s">
        <v>69</v>
      </c>
      <c r="F41" s="40" t="s">
        <v>47</v>
      </c>
      <c r="G41" s="57"/>
      <c r="H41" s="58"/>
      <c r="I41" s="58">
        <v>9</v>
      </c>
      <c r="J41" s="58"/>
      <c r="K41" s="8">
        <f t="shared" si="0"/>
        <v>9</v>
      </c>
    </row>
    <row r="42" spans="1:11" s="9" customFormat="1" x14ac:dyDescent="0.2">
      <c r="A42" s="17" t="s">
        <v>100</v>
      </c>
      <c r="B42" s="44">
        <v>12</v>
      </c>
      <c r="C42" s="40" t="s">
        <v>326</v>
      </c>
      <c r="D42" s="39">
        <v>927</v>
      </c>
      <c r="E42" s="41" t="s">
        <v>90</v>
      </c>
      <c r="F42" s="40" t="s">
        <v>47</v>
      </c>
      <c r="G42" s="57"/>
      <c r="H42" s="58"/>
      <c r="I42" s="58">
        <v>8</v>
      </c>
      <c r="J42" s="58"/>
      <c r="K42" s="8">
        <f t="shared" si="0"/>
        <v>8</v>
      </c>
    </row>
    <row r="43" spans="1:11" s="11" customFormat="1" x14ac:dyDescent="0.2">
      <c r="A43" s="17" t="s">
        <v>100</v>
      </c>
      <c r="B43" s="39">
        <v>13</v>
      </c>
      <c r="C43" s="40" t="s">
        <v>106</v>
      </c>
      <c r="D43" s="39">
        <v>15</v>
      </c>
      <c r="E43" s="41" t="s">
        <v>11</v>
      </c>
      <c r="F43" s="40" t="s">
        <v>48</v>
      </c>
      <c r="G43" s="57">
        <v>8</v>
      </c>
      <c r="H43" s="58"/>
      <c r="I43" s="58"/>
      <c r="J43" s="58"/>
      <c r="K43" s="8">
        <f t="shared" si="0"/>
        <v>8</v>
      </c>
    </row>
    <row r="44" spans="1:11" s="9" customFormat="1" x14ac:dyDescent="0.2">
      <c r="A44" s="17" t="s">
        <v>100</v>
      </c>
      <c r="B44" s="44">
        <v>14</v>
      </c>
      <c r="C44" s="40" t="s">
        <v>327</v>
      </c>
      <c r="D44" s="39">
        <v>181</v>
      </c>
      <c r="E44" s="41" t="s">
        <v>165</v>
      </c>
      <c r="F44" s="40" t="s">
        <v>47</v>
      </c>
      <c r="G44" s="57"/>
      <c r="H44" s="58"/>
      <c r="I44" s="58">
        <v>7</v>
      </c>
      <c r="J44" s="58"/>
      <c r="K44" s="8">
        <f t="shared" si="0"/>
        <v>7</v>
      </c>
    </row>
    <row r="45" spans="1:11" s="9" customFormat="1" x14ac:dyDescent="0.2">
      <c r="A45" s="17" t="s">
        <v>100</v>
      </c>
      <c r="B45" s="39">
        <v>15</v>
      </c>
      <c r="C45" s="40" t="s">
        <v>109</v>
      </c>
      <c r="D45" s="39">
        <v>779</v>
      </c>
      <c r="E45" s="41" t="s">
        <v>33</v>
      </c>
      <c r="F45" s="40" t="s">
        <v>47</v>
      </c>
      <c r="G45" s="57">
        <v>5</v>
      </c>
      <c r="H45" s="58"/>
      <c r="I45" s="58"/>
      <c r="J45" s="58"/>
      <c r="K45" s="8">
        <f t="shared" si="0"/>
        <v>5</v>
      </c>
    </row>
    <row r="46" spans="1:11" s="9" customFormat="1" ht="15.75" thickBot="1" x14ac:dyDescent="0.25">
      <c r="A46" s="17" t="s">
        <v>100</v>
      </c>
      <c r="B46" s="44">
        <v>16</v>
      </c>
      <c r="C46" s="40" t="s">
        <v>110</v>
      </c>
      <c r="D46" s="39">
        <v>500</v>
      </c>
      <c r="E46" s="40" t="s">
        <v>33</v>
      </c>
      <c r="F46" s="40" t="s">
        <v>47</v>
      </c>
      <c r="G46" s="57">
        <v>4</v>
      </c>
      <c r="H46" s="58"/>
      <c r="I46" s="58"/>
      <c r="J46" s="58"/>
      <c r="K46" s="8">
        <f t="shared" si="0"/>
        <v>4</v>
      </c>
    </row>
    <row r="47" spans="1:11" s="9" customFormat="1" ht="15.75" thickTop="1" x14ac:dyDescent="0.2">
      <c r="A47" s="19" t="s">
        <v>17</v>
      </c>
      <c r="B47" s="36" t="s">
        <v>70</v>
      </c>
      <c r="C47" s="37" t="s">
        <v>353</v>
      </c>
      <c r="D47" s="36">
        <v>190</v>
      </c>
      <c r="E47" s="37" t="s">
        <v>33</v>
      </c>
      <c r="F47" s="37" t="s">
        <v>47</v>
      </c>
      <c r="G47" s="55"/>
      <c r="H47" s="56">
        <v>20</v>
      </c>
      <c r="I47" s="56">
        <v>20</v>
      </c>
      <c r="J47" s="56">
        <v>28</v>
      </c>
      <c r="K47" s="29">
        <f t="shared" si="0"/>
        <v>68</v>
      </c>
    </row>
    <row r="48" spans="1:11" s="9" customFormat="1" x14ac:dyDescent="0.2">
      <c r="A48" s="20" t="s">
        <v>17</v>
      </c>
      <c r="B48" s="44" t="s">
        <v>71</v>
      </c>
      <c r="C48" s="43" t="s">
        <v>111</v>
      </c>
      <c r="D48" s="44">
        <v>18</v>
      </c>
      <c r="E48" s="45" t="s">
        <v>90</v>
      </c>
      <c r="F48" s="43" t="s">
        <v>47</v>
      </c>
      <c r="G48" s="59">
        <v>20</v>
      </c>
      <c r="H48" s="60"/>
      <c r="I48" s="60"/>
      <c r="J48" s="60"/>
      <c r="K48" s="28">
        <f t="shared" si="0"/>
        <v>20</v>
      </c>
    </row>
    <row r="49" spans="1:11" s="9" customFormat="1" x14ac:dyDescent="0.2">
      <c r="A49" s="17" t="s">
        <v>17</v>
      </c>
      <c r="B49" s="39" t="s">
        <v>72</v>
      </c>
      <c r="C49" s="40" t="s">
        <v>112</v>
      </c>
      <c r="D49" s="39">
        <v>695</v>
      </c>
      <c r="E49" s="40" t="s">
        <v>113</v>
      </c>
      <c r="F49" s="40" t="s">
        <v>47</v>
      </c>
      <c r="G49" s="57">
        <v>17</v>
      </c>
      <c r="H49" s="58"/>
      <c r="I49" s="58"/>
      <c r="J49" s="58"/>
      <c r="K49" s="8">
        <f t="shared" si="0"/>
        <v>17</v>
      </c>
    </row>
    <row r="50" spans="1:11" s="9" customFormat="1" ht="15.75" thickBot="1" x14ac:dyDescent="0.25">
      <c r="A50" s="18" t="s">
        <v>17</v>
      </c>
      <c r="B50" s="49">
        <v>4</v>
      </c>
      <c r="C50" s="50" t="s">
        <v>114</v>
      </c>
      <c r="D50" s="49">
        <v>103</v>
      </c>
      <c r="E50" s="50" t="s">
        <v>102</v>
      </c>
      <c r="F50" s="50" t="s">
        <v>47</v>
      </c>
      <c r="G50" s="63">
        <v>15</v>
      </c>
      <c r="H50" s="64"/>
      <c r="I50" s="64"/>
      <c r="J50" s="64"/>
      <c r="K50" s="30">
        <f t="shared" si="0"/>
        <v>15</v>
      </c>
    </row>
    <row r="51" spans="1:11" s="9" customFormat="1" ht="15.75" thickTop="1" x14ac:dyDescent="0.2">
      <c r="A51" s="20" t="s">
        <v>18</v>
      </c>
      <c r="B51" s="44" t="s">
        <v>70</v>
      </c>
      <c r="C51" s="43" t="s">
        <v>76</v>
      </c>
      <c r="D51" s="44">
        <v>774</v>
      </c>
      <c r="E51" s="45" t="s">
        <v>83</v>
      </c>
      <c r="F51" s="43" t="s">
        <v>47</v>
      </c>
      <c r="G51" s="59">
        <v>17</v>
      </c>
      <c r="H51" s="60">
        <v>20</v>
      </c>
      <c r="I51" s="60">
        <v>17</v>
      </c>
      <c r="J51" s="60">
        <v>28</v>
      </c>
      <c r="K51" s="28">
        <f t="shared" si="0"/>
        <v>82</v>
      </c>
    </row>
    <row r="52" spans="1:11" s="9" customFormat="1" x14ac:dyDescent="0.2">
      <c r="A52" s="20" t="s">
        <v>18</v>
      </c>
      <c r="B52" s="44" t="s">
        <v>71</v>
      </c>
      <c r="C52" s="43" t="s">
        <v>67</v>
      </c>
      <c r="D52" s="44">
        <v>360</v>
      </c>
      <c r="E52" s="45" t="s">
        <v>88</v>
      </c>
      <c r="F52" s="43" t="s">
        <v>48</v>
      </c>
      <c r="G52" s="59">
        <v>13</v>
      </c>
      <c r="H52" s="60">
        <v>17</v>
      </c>
      <c r="I52" s="60">
        <v>20</v>
      </c>
      <c r="J52" s="60">
        <v>23</v>
      </c>
      <c r="K52" s="28">
        <f t="shared" si="0"/>
        <v>73</v>
      </c>
    </row>
    <row r="53" spans="1:11" s="9" customFormat="1" x14ac:dyDescent="0.2">
      <c r="A53" s="17" t="s">
        <v>18</v>
      </c>
      <c r="B53" s="39" t="s">
        <v>72</v>
      </c>
      <c r="C53" s="40" t="s">
        <v>84</v>
      </c>
      <c r="D53" s="39">
        <v>6</v>
      </c>
      <c r="E53" s="40" t="s">
        <v>99</v>
      </c>
      <c r="F53" s="40" t="s">
        <v>47</v>
      </c>
      <c r="G53" s="57">
        <v>10</v>
      </c>
      <c r="H53" s="58">
        <v>15</v>
      </c>
      <c r="I53" s="58">
        <v>15</v>
      </c>
      <c r="J53" s="58">
        <v>19</v>
      </c>
      <c r="K53" s="8">
        <f t="shared" si="0"/>
        <v>59</v>
      </c>
    </row>
    <row r="54" spans="1:11" s="9" customFormat="1" x14ac:dyDescent="0.2">
      <c r="A54" s="17" t="s">
        <v>18</v>
      </c>
      <c r="B54" s="39">
        <v>4</v>
      </c>
      <c r="C54" s="42" t="s">
        <v>20</v>
      </c>
      <c r="D54" s="39">
        <v>28</v>
      </c>
      <c r="E54" s="41" t="s">
        <v>5</v>
      </c>
      <c r="F54" s="40" t="s">
        <v>47</v>
      </c>
      <c r="G54" s="57">
        <v>8</v>
      </c>
      <c r="H54" s="58">
        <v>11</v>
      </c>
      <c r="I54" s="58">
        <v>13</v>
      </c>
      <c r="J54" s="58">
        <v>16</v>
      </c>
      <c r="K54" s="8">
        <f t="shared" si="0"/>
        <v>48</v>
      </c>
    </row>
    <row r="55" spans="1:11" s="9" customFormat="1" x14ac:dyDescent="0.2">
      <c r="A55" s="33" t="s">
        <v>18</v>
      </c>
      <c r="B55" s="39">
        <v>5</v>
      </c>
      <c r="C55" s="42" t="s">
        <v>81</v>
      </c>
      <c r="D55" s="39">
        <v>468</v>
      </c>
      <c r="E55" s="40" t="s">
        <v>16</v>
      </c>
      <c r="F55" s="40" t="s">
        <v>47</v>
      </c>
      <c r="G55" s="57">
        <v>6</v>
      </c>
      <c r="H55" s="58">
        <v>13</v>
      </c>
      <c r="I55" s="58">
        <v>10</v>
      </c>
      <c r="J55" s="58">
        <v>11</v>
      </c>
      <c r="K55" s="8">
        <f t="shared" si="0"/>
        <v>40</v>
      </c>
    </row>
    <row r="56" spans="1:11" s="9" customFormat="1" x14ac:dyDescent="0.2">
      <c r="A56" s="33" t="s">
        <v>18</v>
      </c>
      <c r="B56" s="39">
        <v>6</v>
      </c>
      <c r="C56" s="40" t="s">
        <v>61</v>
      </c>
      <c r="D56" s="39">
        <v>771</v>
      </c>
      <c r="E56" s="40" t="s">
        <v>3</v>
      </c>
      <c r="F56" s="40" t="s">
        <v>47</v>
      </c>
      <c r="G56" s="57">
        <v>5</v>
      </c>
      <c r="H56" s="58">
        <v>10</v>
      </c>
      <c r="I56" s="58">
        <v>11</v>
      </c>
      <c r="J56" s="58">
        <v>13</v>
      </c>
      <c r="K56" s="8">
        <f t="shared" si="0"/>
        <v>39</v>
      </c>
    </row>
    <row r="57" spans="1:11" s="9" customFormat="1" x14ac:dyDescent="0.2">
      <c r="A57" s="17" t="s">
        <v>18</v>
      </c>
      <c r="B57" s="39">
        <v>7</v>
      </c>
      <c r="C57" s="40" t="s">
        <v>54</v>
      </c>
      <c r="D57" s="39">
        <v>505</v>
      </c>
      <c r="E57" s="41" t="s">
        <v>11</v>
      </c>
      <c r="F57" s="40" t="s">
        <v>48</v>
      </c>
      <c r="G57" s="57">
        <v>4</v>
      </c>
      <c r="H57" s="58">
        <v>9</v>
      </c>
      <c r="I57" s="58">
        <v>9</v>
      </c>
      <c r="J57" s="58">
        <v>9</v>
      </c>
      <c r="K57" s="8">
        <f t="shared" si="0"/>
        <v>31</v>
      </c>
    </row>
    <row r="58" spans="1:11" s="9" customFormat="1" x14ac:dyDescent="0.2">
      <c r="A58" s="17" t="s">
        <v>18</v>
      </c>
      <c r="B58" s="39">
        <v>8</v>
      </c>
      <c r="C58" s="40" t="s">
        <v>115</v>
      </c>
      <c r="D58" s="39">
        <v>232</v>
      </c>
      <c r="E58" s="41" t="s">
        <v>82</v>
      </c>
      <c r="F58" s="40" t="s">
        <v>65</v>
      </c>
      <c r="G58" s="57">
        <v>20</v>
      </c>
      <c r="H58" s="58"/>
      <c r="I58" s="58"/>
      <c r="J58" s="58"/>
      <c r="K58" s="8">
        <f t="shared" si="0"/>
        <v>20</v>
      </c>
    </row>
    <row r="59" spans="1:11" s="9" customFormat="1" x14ac:dyDescent="0.2">
      <c r="A59" s="17" t="s">
        <v>18</v>
      </c>
      <c r="B59" s="39">
        <v>9</v>
      </c>
      <c r="C59" s="40" t="s">
        <v>116</v>
      </c>
      <c r="D59" s="39">
        <v>623</v>
      </c>
      <c r="E59" s="41" t="s">
        <v>88</v>
      </c>
      <c r="F59" s="40" t="s">
        <v>48</v>
      </c>
      <c r="G59" s="57">
        <v>15</v>
      </c>
      <c r="H59" s="58"/>
      <c r="I59" s="58"/>
      <c r="J59" s="58"/>
      <c r="K59" s="8">
        <f t="shared" si="0"/>
        <v>15</v>
      </c>
    </row>
    <row r="60" spans="1:11" s="9" customFormat="1" x14ac:dyDescent="0.2">
      <c r="A60" s="33" t="s">
        <v>18</v>
      </c>
      <c r="B60" s="39">
        <v>10</v>
      </c>
      <c r="C60" s="42" t="s">
        <v>118</v>
      </c>
      <c r="D60" s="39">
        <v>646</v>
      </c>
      <c r="E60" s="40" t="s">
        <v>117</v>
      </c>
      <c r="F60" s="40" t="s">
        <v>48</v>
      </c>
      <c r="G60" s="57">
        <v>11</v>
      </c>
      <c r="H60" s="58"/>
      <c r="I60" s="58"/>
      <c r="J60" s="58"/>
      <c r="K60" s="8">
        <f t="shared" si="0"/>
        <v>11</v>
      </c>
    </row>
    <row r="61" spans="1:11" s="9" customFormat="1" x14ac:dyDescent="0.2">
      <c r="A61" s="17" t="s">
        <v>18</v>
      </c>
      <c r="B61" s="39">
        <v>12</v>
      </c>
      <c r="C61" s="40" t="s">
        <v>59</v>
      </c>
      <c r="D61" s="39">
        <v>808</v>
      </c>
      <c r="E61" s="41" t="s">
        <v>86</v>
      </c>
      <c r="F61" s="40" t="s">
        <v>47</v>
      </c>
      <c r="G61" s="57">
        <v>7</v>
      </c>
      <c r="H61" s="58"/>
      <c r="I61" s="58"/>
      <c r="J61" s="58"/>
      <c r="K61" s="8">
        <f t="shared" si="0"/>
        <v>7</v>
      </c>
    </row>
    <row r="62" spans="1:11" s="9" customFormat="1" x14ac:dyDescent="0.2">
      <c r="A62" s="17" t="s">
        <v>18</v>
      </c>
      <c r="B62" s="39">
        <v>12</v>
      </c>
      <c r="C62" s="40" t="s">
        <v>119</v>
      </c>
      <c r="D62" s="39">
        <v>269</v>
      </c>
      <c r="E62" s="41" t="s">
        <v>120</v>
      </c>
      <c r="F62" s="40" t="s">
        <v>47</v>
      </c>
      <c r="G62" s="57">
        <v>3</v>
      </c>
      <c r="H62" s="58"/>
      <c r="I62" s="58"/>
      <c r="J62" s="58"/>
      <c r="K62" s="8">
        <f t="shared" si="0"/>
        <v>3</v>
      </c>
    </row>
    <row r="63" spans="1:11" s="9" customFormat="1" ht="15.75" thickBot="1" x14ac:dyDescent="0.25">
      <c r="A63" s="17" t="s">
        <v>18</v>
      </c>
      <c r="B63" s="39">
        <v>13</v>
      </c>
      <c r="C63" s="40" t="s">
        <v>121</v>
      </c>
      <c r="D63" s="39">
        <v>199</v>
      </c>
      <c r="E63" s="41" t="s">
        <v>33</v>
      </c>
      <c r="F63" s="40" t="s">
        <v>48</v>
      </c>
      <c r="G63" s="57">
        <v>2</v>
      </c>
      <c r="H63" s="58"/>
      <c r="I63" s="58"/>
      <c r="J63" s="58"/>
      <c r="K63" s="8">
        <f t="shared" si="0"/>
        <v>2</v>
      </c>
    </row>
    <row r="64" spans="1:11" s="9" customFormat="1" ht="15.75" thickTop="1" x14ac:dyDescent="0.2">
      <c r="A64" s="19" t="s">
        <v>122</v>
      </c>
      <c r="B64" s="36" t="s">
        <v>70</v>
      </c>
      <c r="C64" s="37" t="s">
        <v>60</v>
      </c>
      <c r="D64" s="36">
        <v>121</v>
      </c>
      <c r="E64" s="38" t="s">
        <v>5</v>
      </c>
      <c r="F64" s="37" t="s">
        <v>47</v>
      </c>
      <c r="G64" s="55">
        <v>20</v>
      </c>
      <c r="H64" s="56">
        <v>20</v>
      </c>
      <c r="I64" s="56">
        <v>20</v>
      </c>
      <c r="J64" s="56">
        <v>23</v>
      </c>
      <c r="K64" s="29">
        <f t="shared" si="0"/>
        <v>83</v>
      </c>
    </row>
    <row r="65" spans="1:11" s="9" customFormat="1" x14ac:dyDescent="0.2">
      <c r="A65" s="17" t="s">
        <v>122</v>
      </c>
      <c r="B65" s="39" t="s">
        <v>71</v>
      </c>
      <c r="C65" s="40" t="s">
        <v>125</v>
      </c>
      <c r="D65" s="39">
        <v>557</v>
      </c>
      <c r="E65" s="40" t="s">
        <v>86</v>
      </c>
      <c r="F65" s="40" t="s">
        <v>47</v>
      </c>
      <c r="G65" s="57">
        <v>15</v>
      </c>
      <c r="H65" s="58">
        <v>17</v>
      </c>
      <c r="I65" s="58">
        <v>17</v>
      </c>
      <c r="J65" s="58">
        <v>16</v>
      </c>
      <c r="K65" s="8">
        <f t="shared" si="0"/>
        <v>65</v>
      </c>
    </row>
    <row r="66" spans="1:11" s="9" customFormat="1" x14ac:dyDescent="0.2">
      <c r="A66" s="17" t="s">
        <v>122</v>
      </c>
      <c r="B66" s="39" t="s">
        <v>72</v>
      </c>
      <c r="C66" s="40" t="s">
        <v>66</v>
      </c>
      <c r="D66" s="39">
        <v>336</v>
      </c>
      <c r="E66" s="40" t="s">
        <v>69</v>
      </c>
      <c r="F66" s="40" t="s">
        <v>47</v>
      </c>
      <c r="G66" s="57">
        <v>13</v>
      </c>
      <c r="H66" s="58">
        <v>15</v>
      </c>
      <c r="I66" s="58">
        <v>13</v>
      </c>
      <c r="J66" s="58"/>
      <c r="K66" s="8">
        <f t="shared" si="0"/>
        <v>41</v>
      </c>
    </row>
    <row r="67" spans="1:11" s="9" customFormat="1" x14ac:dyDescent="0.2">
      <c r="A67" s="17" t="s">
        <v>122</v>
      </c>
      <c r="B67" s="39">
        <v>4</v>
      </c>
      <c r="C67" s="40" t="s">
        <v>123</v>
      </c>
      <c r="D67" s="39">
        <v>70</v>
      </c>
      <c r="E67" s="40" t="s">
        <v>124</v>
      </c>
      <c r="F67" s="40" t="s">
        <v>48</v>
      </c>
      <c r="G67" s="57">
        <v>17</v>
      </c>
      <c r="H67" s="58"/>
      <c r="I67" s="58">
        <v>15</v>
      </c>
      <c r="J67" s="58"/>
      <c r="K67" s="8">
        <f t="shared" ref="K67:K130" si="1">SUM(G67:J67)</f>
        <v>32</v>
      </c>
    </row>
    <row r="68" spans="1:11" s="9" customFormat="1" x14ac:dyDescent="0.2">
      <c r="A68" s="17" t="s">
        <v>122</v>
      </c>
      <c r="B68" s="39">
        <v>5</v>
      </c>
      <c r="C68" s="40" t="s">
        <v>356</v>
      </c>
      <c r="D68" s="39">
        <v>44</v>
      </c>
      <c r="E68" s="40" t="s">
        <v>33</v>
      </c>
      <c r="F68" s="40" t="s">
        <v>47</v>
      </c>
      <c r="G68" s="57"/>
      <c r="H68" s="58"/>
      <c r="I68" s="58"/>
      <c r="J68" s="58">
        <v>28</v>
      </c>
      <c r="K68" s="8">
        <f t="shared" si="1"/>
        <v>28</v>
      </c>
    </row>
    <row r="69" spans="1:11" s="9" customFormat="1" x14ac:dyDescent="0.2">
      <c r="A69" s="17" t="s">
        <v>122</v>
      </c>
      <c r="B69" s="39">
        <v>6</v>
      </c>
      <c r="C69" s="40" t="s">
        <v>357</v>
      </c>
      <c r="D69" s="39">
        <v>280</v>
      </c>
      <c r="E69" s="40" t="s">
        <v>137</v>
      </c>
      <c r="F69" s="40" t="s">
        <v>47</v>
      </c>
      <c r="G69" s="57"/>
      <c r="H69" s="58"/>
      <c r="I69" s="58"/>
      <c r="J69" s="58">
        <v>19</v>
      </c>
      <c r="K69" s="8">
        <f t="shared" si="1"/>
        <v>19</v>
      </c>
    </row>
    <row r="70" spans="1:11" s="9" customFormat="1" ht="15.75" thickBot="1" x14ac:dyDescent="0.25">
      <c r="A70" s="18" t="s">
        <v>122</v>
      </c>
      <c r="B70" s="49">
        <v>7</v>
      </c>
      <c r="C70" s="50" t="s">
        <v>277</v>
      </c>
      <c r="D70" s="49">
        <v>56</v>
      </c>
      <c r="E70" s="50" t="s">
        <v>86</v>
      </c>
      <c r="F70" s="50" t="s">
        <v>47</v>
      </c>
      <c r="G70" s="63"/>
      <c r="H70" s="64">
        <v>13</v>
      </c>
      <c r="I70" s="64"/>
      <c r="J70" s="64"/>
      <c r="K70" s="30">
        <f t="shared" si="1"/>
        <v>13</v>
      </c>
    </row>
    <row r="71" spans="1:11" s="9" customFormat="1" ht="15.75" thickTop="1" x14ac:dyDescent="0.2">
      <c r="A71" s="19" t="s">
        <v>126</v>
      </c>
      <c r="B71" s="36" t="s">
        <v>70</v>
      </c>
      <c r="C71" s="37" t="s">
        <v>128</v>
      </c>
      <c r="D71" s="36">
        <v>8</v>
      </c>
      <c r="E71" s="38" t="s">
        <v>16</v>
      </c>
      <c r="F71" s="37" t="s">
        <v>47</v>
      </c>
      <c r="G71" s="55">
        <v>17</v>
      </c>
      <c r="H71" s="56">
        <v>15</v>
      </c>
      <c r="I71" s="56">
        <v>20</v>
      </c>
      <c r="J71" s="56">
        <v>28</v>
      </c>
      <c r="K71" s="29">
        <f t="shared" si="1"/>
        <v>80</v>
      </c>
    </row>
    <row r="72" spans="1:11" s="9" customFormat="1" x14ac:dyDescent="0.2">
      <c r="A72" s="20" t="s">
        <v>126</v>
      </c>
      <c r="B72" s="44" t="s">
        <v>71</v>
      </c>
      <c r="C72" s="43" t="s">
        <v>129</v>
      </c>
      <c r="D72" s="44">
        <v>127</v>
      </c>
      <c r="E72" s="45" t="s">
        <v>86</v>
      </c>
      <c r="F72" s="43" t="s">
        <v>47</v>
      </c>
      <c r="G72" s="59">
        <v>15</v>
      </c>
      <c r="H72" s="60">
        <v>13</v>
      </c>
      <c r="I72" s="60">
        <v>13</v>
      </c>
      <c r="J72" s="60">
        <v>23</v>
      </c>
      <c r="K72" s="28">
        <f t="shared" si="1"/>
        <v>64</v>
      </c>
    </row>
    <row r="73" spans="1:11" s="9" customFormat="1" x14ac:dyDescent="0.2">
      <c r="A73" s="33" t="s">
        <v>126</v>
      </c>
      <c r="B73" s="48" t="s">
        <v>72</v>
      </c>
      <c r="C73" s="42" t="s">
        <v>130</v>
      </c>
      <c r="D73" s="39">
        <v>966</v>
      </c>
      <c r="E73" s="41" t="s">
        <v>99</v>
      </c>
      <c r="F73" s="40" t="s">
        <v>47</v>
      </c>
      <c r="G73" s="57">
        <v>13</v>
      </c>
      <c r="H73" s="58">
        <v>11</v>
      </c>
      <c r="I73" s="58">
        <v>15</v>
      </c>
      <c r="J73" s="58">
        <v>19</v>
      </c>
      <c r="K73" s="8">
        <f t="shared" si="1"/>
        <v>58</v>
      </c>
    </row>
    <row r="74" spans="1:11" s="9" customFormat="1" x14ac:dyDescent="0.2">
      <c r="A74" s="17" t="s">
        <v>126</v>
      </c>
      <c r="B74" s="39">
        <v>4</v>
      </c>
      <c r="C74" s="40" t="s">
        <v>127</v>
      </c>
      <c r="D74" s="39">
        <v>377</v>
      </c>
      <c r="E74" s="41" t="s">
        <v>108</v>
      </c>
      <c r="F74" s="40" t="s">
        <v>47</v>
      </c>
      <c r="G74" s="57">
        <v>20</v>
      </c>
      <c r="H74" s="58">
        <v>20</v>
      </c>
      <c r="I74" s="58">
        <v>0</v>
      </c>
      <c r="J74" s="58"/>
      <c r="K74" s="8">
        <f t="shared" si="1"/>
        <v>40</v>
      </c>
    </row>
    <row r="75" spans="1:11" s="9" customFormat="1" x14ac:dyDescent="0.2">
      <c r="A75" s="33" t="s">
        <v>126</v>
      </c>
      <c r="B75" s="39">
        <v>5</v>
      </c>
      <c r="C75" s="40" t="s">
        <v>131</v>
      </c>
      <c r="D75" s="39">
        <v>189</v>
      </c>
      <c r="E75" s="41" t="s">
        <v>33</v>
      </c>
      <c r="F75" s="40" t="s">
        <v>47</v>
      </c>
      <c r="G75" s="57">
        <v>11</v>
      </c>
      <c r="H75" s="58"/>
      <c r="I75" s="58"/>
      <c r="J75" s="58">
        <v>16</v>
      </c>
      <c r="K75" s="8">
        <f t="shared" si="1"/>
        <v>27</v>
      </c>
    </row>
    <row r="76" spans="1:11" s="9" customFormat="1" x14ac:dyDescent="0.2">
      <c r="A76" s="17" t="s">
        <v>126</v>
      </c>
      <c r="B76" s="48">
        <v>6</v>
      </c>
      <c r="C76" s="42" t="s">
        <v>331</v>
      </c>
      <c r="D76" s="39">
        <v>741</v>
      </c>
      <c r="E76" s="41" t="s">
        <v>33</v>
      </c>
      <c r="F76" s="40" t="s">
        <v>47</v>
      </c>
      <c r="G76" s="57"/>
      <c r="H76" s="58"/>
      <c r="I76" s="58">
        <v>17</v>
      </c>
      <c r="J76" s="58"/>
      <c r="K76" s="8">
        <f t="shared" si="1"/>
        <v>17</v>
      </c>
    </row>
    <row r="77" spans="1:11" s="9" customFormat="1" x14ac:dyDescent="0.2">
      <c r="A77" s="17" t="s">
        <v>126</v>
      </c>
      <c r="B77" s="39">
        <v>7</v>
      </c>
      <c r="C77" s="40" t="s">
        <v>39</v>
      </c>
      <c r="D77" s="39">
        <v>501</v>
      </c>
      <c r="E77" s="41" t="s">
        <v>99</v>
      </c>
      <c r="F77" s="40" t="s">
        <v>47</v>
      </c>
      <c r="G77" s="57"/>
      <c r="H77" s="58">
        <v>17</v>
      </c>
      <c r="I77" s="58"/>
      <c r="J77" s="58"/>
      <c r="K77" s="8">
        <f t="shared" si="1"/>
        <v>17</v>
      </c>
    </row>
    <row r="78" spans="1:11" s="9" customFormat="1" x14ac:dyDescent="0.2">
      <c r="A78" s="33" t="s">
        <v>126</v>
      </c>
      <c r="B78" s="48">
        <v>8</v>
      </c>
      <c r="C78" s="42" t="s">
        <v>354</v>
      </c>
      <c r="D78" s="39">
        <v>493</v>
      </c>
      <c r="E78" s="41" t="s">
        <v>33</v>
      </c>
      <c r="F78" s="40" t="s">
        <v>47</v>
      </c>
      <c r="G78" s="57"/>
      <c r="H78" s="58"/>
      <c r="I78" s="58"/>
      <c r="J78" s="58">
        <v>13</v>
      </c>
      <c r="K78" s="8">
        <f t="shared" si="1"/>
        <v>13</v>
      </c>
    </row>
    <row r="79" spans="1:11" s="9" customFormat="1" x14ac:dyDescent="0.2">
      <c r="A79" s="17" t="s">
        <v>126</v>
      </c>
      <c r="B79" s="39"/>
      <c r="C79" s="40" t="s">
        <v>332</v>
      </c>
      <c r="D79" s="39">
        <v>607</v>
      </c>
      <c r="E79" s="41" t="s">
        <v>33</v>
      </c>
      <c r="F79" s="40" t="s">
        <v>47</v>
      </c>
      <c r="G79" s="57"/>
      <c r="H79" s="58"/>
      <c r="I79" s="58">
        <v>0</v>
      </c>
      <c r="J79" s="58"/>
      <c r="K79" s="8">
        <f t="shared" si="1"/>
        <v>0</v>
      </c>
    </row>
    <row r="80" spans="1:11" s="9" customFormat="1" ht="15.75" thickBot="1" x14ac:dyDescent="0.25">
      <c r="A80" s="17" t="s">
        <v>126</v>
      </c>
      <c r="B80" s="39"/>
      <c r="C80" s="40" t="s">
        <v>355</v>
      </c>
      <c r="D80" s="39">
        <v>274</v>
      </c>
      <c r="E80" s="41" t="s">
        <v>33</v>
      </c>
      <c r="F80" s="40" t="s">
        <v>65</v>
      </c>
      <c r="G80" s="57"/>
      <c r="H80" s="58"/>
      <c r="I80" s="58"/>
      <c r="J80" s="58">
        <v>0</v>
      </c>
      <c r="K80" s="8">
        <f t="shared" si="1"/>
        <v>0</v>
      </c>
    </row>
    <row r="81" spans="1:11" s="9" customFormat="1" ht="15.75" thickTop="1" x14ac:dyDescent="0.2">
      <c r="A81" s="19" t="s">
        <v>132</v>
      </c>
      <c r="B81" s="86" t="s">
        <v>70</v>
      </c>
      <c r="C81" s="37" t="s">
        <v>30</v>
      </c>
      <c r="D81" s="36">
        <v>974</v>
      </c>
      <c r="E81" s="38" t="s">
        <v>86</v>
      </c>
      <c r="F81" s="37" t="s">
        <v>47</v>
      </c>
      <c r="G81" s="55">
        <v>9</v>
      </c>
      <c r="H81" s="56">
        <v>17</v>
      </c>
      <c r="I81" s="56">
        <v>20</v>
      </c>
      <c r="J81" s="56">
        <v>19</v>
      </c>
      <c r="K81" s="29">
        <f t="shared" si="1"/>
        <v>65</v>
      </c>
    </row>
    <row r="82" spans="1:11" s="9" customFormat="1" x14ac:dyDescent="0.2">
      <c r="A82" s="17" t="s">
        <v>132</v>
      </c>
      <c r="B82" s="39" t="s">
        <v>71</v>
      </c>
      <c r="C82" s="40" t="s">
        <v>28</v>
      </c>
      <c r="D82" s="39">
        <v>7</v>
      </c>
      <c r="E82" s="41" t="s">
        <v>3</v>
      </c>
      <c r="F82" s="40" t="s">
        <v>47</v>
      </c>
      <c r="G82" s="57">
        <v>13</v>
      </c>
      <c r="H82" s="58">
        <v>13</v>
      </c>
      <c r="I82" s="58">
        <v>8</v>
      </c>
      <c r="J82" s="58">
        <v>28</v>
      </c>
      <c r="K82" s="8">
        <f t="shared" si="1"/>
        <v>62</v>
      </c>
    </row>
    <row r="83" spans="1:11" s="9" customFormat="1" x14ac:dyDescent="0.2">
      <c r="A83" s="20" t="s">
        <v>132</v>
      </c>
      <c r="B83" s="44" t="s">
        <v>72</v>
      </c>
      <c r="C83" s="43" t="s">
        <v>36</v>
      </c>
      <c r="D83" s="44">
        <v>68</v>
      </c>
      <c r="E83" s="45" t="s">
        <v>33</v>
      </c>
      <c r="F83" s="43" t="s">
        <v>47</v>
      </c>
      <c r="G83" s="59">
        <v>17</v>
      </c>
      <c r="H83" s="60">
        <v>20</v>
      </c>
      <c r="I83" s="60">
        <v>17</v>
      </c>
      <c r="J83" s="60"/>
      <c r="K83" s="28">
        <f t="shared" si="1"/>
        <v>54</v>
      </c>
    </row>
    <row r="84" spans="1:11" s="9" customFormat="1" x14ac:dyDescent="0.2">
      <c r="A84" s="17" t="s">
        <v>132</v>
      </c>
      <c r="B84" s="48">
        <v>4</v>
      </c>
      <c r="C84" s="40" t="s">
        <v>138</v>
      </c>
      <c r="D84" s="39">
        <v>61</v>
      </c>
      <c r="E84" s="41" t="s">
        <v>139</v>
      </c>
      <c r="F84" s="40" t="s">
        <v>47</v>
      </c>
      <c r="G84" s="57">
        <v>8</v>
      </c>
      <c r="H84" s="58">
        <v>10</v>
      </c>
      <c r="I84" s="58">
        <v>11</v>
      </c>
      <c r="J84" s="58">
        <v>16</v>
      </c>
      <c r="K84" s="8">
        <f t="shared" si="1"/>
        <v>45</v>
      </c>
    </row>
    <row r="85" spans="1:11" s="9" customFormat="1" x14ac:dyDescent="0.2">
      <c r="A85" s="17" t="s">
        <v>132</v>
      </c>
      <c r="B85" s="39">
        <v>5</v>
      </c>
      <c r="C85" s="40" t="s">
        <v>133</v>
      </c>
      <c r="D85" s="39">
        <v>495</v>
      </c>
      <c r="E85" s="41" t="s">
        <v>83</v>
      </c>
      <c r="F85" s="40" t="s">
        <v>47</v>
      </c>
      <c r="G85" s="57">
        <v>20</v>
      </c>
      <c r="H85" s="58"/>
      <c r="I85" s="58">
        <v>15</v>
      </c>
      <c r="J85" s="58"/>
      <c r="K85" s="8">
        <f t="shared" si="1"/>
        <v>35</v>
      </c>
    </row>
    <row r="86" spans="1:11" s="9" customFormat="1" x14ac:dyDescent="0.2">
      <c r="A86" s="33" t="s">
        <v>132</v>
      </c>
      <c r="B86" s="48">
        <v>6</v>
      </c>
      <c r="C86" s="42" t="s">
        <v>25</v>
      </c>
      <c r="D86" s="48">
        <v>37</v>
      </c>
      <c r="E86" s="51" t="s">
        <v>69</v>
      </c>
      <c r="F86" s="42" t="s">
        <v>47</v>
      </c>
      <c r="G86" s="65">
        <v>11</v>
      </c>
      <c r="H86" s="66">
        <v>15</v>
      </c>
      <c r="I86" s="66">
        <v>9</v>
      </c>
      <c r="J86" s="66"/>
      <c r="K86" s="8">
        <f t="shared" si="1"/>
        <v>35</v>
      </c>
    </row>
    <row r="87" spans="1:11" s="9" customFormat="1" x14ac:dyDescent="0.2">
      <c r="A87" s="17" t="s">
        <v>132</v>
      </c>
      <c r="B87" s="39">
        <v>7</v>
      </c>
      <c r="C87" s="40" t="s">
        <v>136</v>
      </c>
      <c r="D87" s="39">
        <v>224</v>
      </c>
      <c r="E87" s="41" t="s">
        <v>137</v>
      </c>
      <c r="F87" s="40" t="s">
        <v>47</v>
      </c>
      <c r="G87" s="57">
        <v>10</v>
      </c>
      <c r="H87" s="58">
        <v>11</v>
      </c>
      <c r="I87" s="58"/>
      <c r="J87" s="58">
        <v>13</v>
      </c>
      <c r="K87" s="8">
        <f t="shared" si="1"/>
        <v>34</v>
      </c>
    </row>
    <row r="88" spans="1:11" s="9" customFormat="1" x14ac:dyDescent="0.2">
      <c r="A88" s="17" t="s">
        <v>132</v>
      </c>
      <c r="B88" s="48">
        <v>8</v>
      </c>
      <c r="C88" s="40" t="s">
        <v>29</v>
      </c>
      <c r="D88" s="39">
        <v>630</v>
      </c>
      <c r="E88" s="41" t="s">
        <v>140</v>
      </c>
      <c r="F88" s="40" t="s">
        <v>47</v>
      </c>
      <c r="G88" s="57">
        <v>7</v>
      </c>
      <c r="H88" s="58"/>
      <c r="I88" s="58">
        <v>0</v>
      </c>
      <c r="J88" s="58">
        <v>23</v>
      </c>
      <c r="K88" s="8">
        <f t="shared" si="1"/>
        <v>30</v>
      </c>
    </row>
    <row r="89" spans="1:11" s="9" customFormat="1" x14ac:dyDescent="0.2">
      <c r="A89" s="17" t="s">
        <v>132</v>
      </c>
      <c r="B89" s="39">
        <v>9</v>
      </c>
      <c r="C89" s="40" t="s">
        <v>145</v>
      </c>
      <c r="D89" s="39">
        <v>22</v>
      </c>
      <c r="E89" s="41" t="s">
        <v>86</v>
      </c>
      <c r="F89" s="40" t="s">
        <v>47</v>
      </c>
      <c r="G89" s="57">
        <v>3</v>
      </c>
      <c r="H89" s="58">
        <v>8</v>
      </c>
      <c r="I89" s="58">
        <v>10</v>
      </c>
      <c r="J89" s="58">
        <v>7</v>
      </c>
      <c r="K89" s="8">
        <f t="shared" si="1"/>
        <v>28</v>
      </c>
    </row>
    <row r="90" spans="1:11" s="9" customFormat="1" x14ac:dyDescent="0.2">
      <c r="A90" s="17" t="s">
        <v>132</v>
      </c>
      <c r="B90" s="48">
        <v>10</v>
      </c>
      <c r="C90" s="40" t="s">
        <v>142</v>
      </c>
      <c r="D90" s="39">
        <v>51</v>
      </c>
      <c r="E90" s="41" t="s">
        <v>86</v>
      </c>
      <c r="F90" s="40" t="s">
        <v>47</v>
      </c>
      <c r="G90" s="57">
        <v>5</v>
      </c>
      <c r="H90" s="58"/>
      <c r="I90" s="58">
        <v>13</v>
      </c>
      <c r="J90" s="58">
        <v>9</v>
      </c>
      <c r="K90" s="8">
        <f t="shared" si="1"/>
        <v>27</v>
      </c>
    </row>
    <row r="91" spans="1:11" s="9" customFormat="1" x14ac:dyDescent="0.2">
      <c r="A91" s="17" t="s">
        <v>132</v>
      </c>
      <c r="B91" s="39">
        <v>11</v>
      </c>
      <c r="C91" s="40" t="s">
        <v>26</v>
      </c>
      <c r="D91" s="39">
        <v>5</v>
      </c>
      <c r="E91" s="40" t="s">
        <v>5</v>
      </c>
      <c r="F91" s="40" t="s">
        <v>47</v>
      </c>
      <c r="G91" s="57" t="s">
        <v>292</v>
      </c>
      <c r="H91" s="58">
        <v>6</v>
      </c>
      <c r="I91" s="58">
        <v>7</v>
      </c>
      <c r="J91" s="58">
        <v>8</v>
      </c>
      <c r="K91" s="8">
        <f t="shared" si="1"/>
        <v>21</v>
      </c>
    </row>
    <row r="92" spans="1:11" s="9" customFormat="1" x14ac:dyDescent="0.2">
      <c r="A92" s="17" t="s">
        <v>132</v>
      </c>
      <c r="B92" s="48">
        <v>12</v>
      </c>
      <c r="C92" s="40" t="s">
        <v>157</v>
      </c>
      <c r="D92" s="39">
        <v>82</v>
      </c>
      <c r="E92" s="41" t="s">
        <v>27</v>
      </c>
      <c r="F92" s="40" t="s">
        <v>47</v>
      </c>
      <c r="G92" s="57" t="s">
        <v>302</v>
      </c>
      <c r="H92" s="58"/>
      <c r="I92" s="58">
        <v>5</v>
      </c>
      <c r="J92" s="58">
        <v>11</v>
      </c>
      <c r="K92" s="8">
        <f t="shared" si="1"/>
        <v>16</v>
      </c>
    </row>
    <row r="93" spans="1:11" s="9" customFormat="1" x14ac:dyDescent="0.2">
      <c r="A93" s="17" t="s">
        <v>132</v>
      </c>
      <c r="B93" s="39">
        <v>13</v>
      </c>
      <c r="C93" s="40" t="s">
        <v>134</v>
      </c>
      <c r="D93" s="39">
        <v>633</v>
      </c>
      <c r="E93" s="41" t="s">
        <v>135</v>
      </c>
      <c r="F93" s="40" t="s">
        <v>47</v>
      </c>
      <c r="G93" s="57">
        <v>15</v>
      </c>
      <c r="H93" s="58"/>
      <c r="I93" s="58"/>
      <c r="J93" s="58"/>
      <c r="K93" s="8">
        <f t="shared" si="1"/>
        <v>15</v>
      </c>
    </row>
    <row r="94" spans="1:11" s="9" customFormat="1" x14ac:dyDescent="0.2">
      <c r="A94" s="17" t="s">
        <v>132</v>
      </c>
      <c r="B94" s="48">
        <v>14</v>
      </c>
      <c r="C94" s="40" t="s">
        <v>174</v>
      </c>
      <c r="D94" s="39">
        <v>472</v>
      </c>
      <c r="E94" s="41" t="s">
        <v>33</v>
      </c>
      <c r="F94" s="40" t="s">
        <v>47</v>
      </c>
      <c r="G94" s="57"/>
      <c r="H94" s="58">
        <v>9</v>
      </c>
      <c r="I94" s="58">
        <v>3</v>
      </c>
      <c r="J94" s="58"/>
      <c r="K94" s="8">
        <f t="shared" si="1"/>
        <v>12</v>
      </c>
    </row>
    <row r="95" spans="1:11" s="9" customFormat="1" x14ac:dyDescent="0.2">
      <c r="A95" s="17" t="s">
        <v>132</v>
      </c>
      <c r="B95" s="39">
        <v>15</v>
      </c>
      <c r="C95" s="40" t="s">
        <v>143</v>
      </c>
      <c r="D95" s="39">
        <v>705</v>
      </c>
      <c r="E95" s="41" t="s">
        <v>144</v>
      </c>
      <c r="F95" s="40" t="s">
        <v>47</v>
      </c>
      <c r="G95" s="57">
        <v>4</v>
      </c>
      <c r="H95" s="58"/>
      <c r="I95" s="58"/>
      <c r="J95" s="58">
        <v>6</v>
      </c>
      <c r="K95" s="8">
        <f t="shared" si="1"/>
        <v>10</v>
      </c>
    </row>
    <row r="96" spans="1:11" s="9" customFormat="1" x14ac:dyDescent="0.2">
      <c r="A96" s="17" t="s">
        <v>132</v>
      </c>
      <c r="B96" s="48">
        <v>16</v>
      </c>
      <c r="C96" s="40" t="s">
        <v>328</v>
      </c>
      <c r="D96" s="39">
        <v>480</v>
      </c>
      <c r="E96" s="41" t="s">
        <v>33</v>
      </c>
      <c r="F96" s="40" t="s">
        <v>47</v>
      </c>
      <c r="G96" s="57"/>
      <c r="H96" s="58"/>
      <c r="I96" s="58">
        <v>6</v>
      </c>
      <c r="J96" s="58">
        <v>3</v>
      </c>
      <c r="K96" s="8">
        <f t="shared" si="1"/>
        <v>9</v>
      </c>
    </row>
    <row r="97" spans="1:11" s="9" customFormat="1" x14ac:dyDescent="0.2">
      <c r="A97" s="17" t="s">
        <v>132</v>
      </c>
      <c r="B97" s="39">
        <v>17</v>
      </c>
      <c r="C97" s="40" t="s">
        <v>261</v>
      </c>
      <c r="D97" s="39">
        <v>29</v>
      </c>
      <c r="E97" s="41" t="s">
        <v>99</v>
      </c>
      <c r="F97" s="40" t="s">
        <v>47</v>
      </c>
      <c r="G97" s="57"/>
      <c r="H97" s="58">
        <v>7</v>
      </c>
      <c r="I97" s="58"/>
      <c r="J97" s="58">
        <v>1</v>
      </c>
      <c r="K97" s="8">
        <f t="shared" si="1"/>
        <v>8</v>
      </c>
    </row>
    <row r="98" spans="1:11" s="9" customFormat="1" x14ac:dyDescent="0.2">
      <c r="A98" s="17" t="s">
        <v>132</v>
      </c>
      <c r="B98" s="48">
        <v>18</v>
      </c>
      <c r="C98" s="40" t="s">
        <v>153</v>
      </c>
      <c r="D98" s="39">
        <v>45</v>
      </c>
      <c r="E98" s="41" t="s">
        <v>86</v>
      </c>
      <c r="F98" s="40" t="s">
        <v>47</v>
      </c>
      <c r="G98" s="57" t="s">
        <v>298</v>
      </c>
      <c r="H98" s="58">
        <v>3</v>
      </c>
      <c r="I98" s="58">
        <v>4</v>
      </c>
      <c r="J98" s="58"/>
      <c r="K98" s="8">
        <f t="shared" si="1"/>
        <v>7</v>
      </c>
    </row>
    <row r="99" spans="1:11" s="9" customFormat="1" x14ac:dyDescent="0.2">
      <c r="A99" s="17" t="s">
        <v>132</v>
      </c>
      <c r="B99" s="39">
        <v>19</v>
      </c>
      <c r="C99" s="40" t="s">
        <v>141</v>
      </c>
      <c r="D99" s="39">
        <v>912</v>
      </c>
      <c r="E99" s="41" t="s">
        <v>33</v>
      </c>
      <c r="F99" s="40" t="s">
        <v>47</v>
      </c>
      <c r="G99" s="57">
        <v>6</v>
      </c>
      <c r="H99" s="58"/>
      <c r="I99" s="58"/>
      <c r="J99" s="58"/>
      <c r="K99" s="8">
        <f t="shared" si="1"/>
        <v>6</v>
      </c>
    </row>
    <row r="100" spans="1:11" s="9" customFormat="1" x14ac:dyDescent="0.2">
      <c r="A100" s="17" t="s">
        <v>132</v>
      </c>
      <c r="B100" s="48">
        <v>20</v>
      </c>
      <c r="C100" s="40" t="s">
        <v>262</v>
      </c>
      <c r="D100" s="39">
        <v>511</v>
      </c>
      <c r="E100" s="41" t="s">
        <v>86</v>
      </c>
      <c r="F100" s="40" t="s">
        <v>47</v>
      </c>
      <c r="G100" s="57"/>
      <c r="H100" s="58">
        <v>4</v>
      </c>
      <c r="I100" s="58"/>
      <c r="J100" s="58">
        <v>2</v>
      </c>
      <c r="K100" s="8">
        <f t="shared" si="1"/>
        <v>6</v>
      </c>
    </row>
    <row r="101" spans="1:11" s="9" customFormat="1" x14ac:dyDescent="0.2">
      <c r="A101" s="17" t="s">
        <v>132</v>
      </c>
      <c r="B101" s="39">
        <v>21</v>
      </c>
      <c r="C101" s="40" t="s">
        <v>151</v>
      </c>
      <c r="D101" s="39">
        <v>17</v>
      </c>
      <c r="E101" s="41" t="s">
        <v>86</v>
      </c>
      <c r="F101" s="40" t="s">
        <v>47</v>
      </c>
      <c r="G101" s="57" t="s">
        <v>295</v>
      </c>
      <c r="H101" s="58">
        <v>5</v>
      </c>
      <c r="I101" s="58"/>
      <c r="J101" s="58"/>
      <c r="K101" s="8">
        <f t="shared" si="1"/>
        <v>5</v>
      </c>
    </row>
    <row r="102" spans="1:11" s="9" customFormat="1" x14ac:dyDescent="0.2">
      <c r="A102" s="17" t="s">
        <v>132</v>
      </c>
      <c r="B102" s="48">
        <v>22</v>
      </c>
      <c r="C102" s="40" t="s">
        <v>358</v>
      </c>
      <c r="D102" s="39">
        <v>307</v>
      </c>
      <c r="E102" s="41" t="s">
        <v>33</v>
      </c>
      <c r="F102" s="40" t="s">
        <v>47</v>
      </c>
      <c r="G102" s="57"/>
      <c r="H102" s="58"/>
      <c r="I102" s="58"/>
      <c r="J102" s="58">
        <v>5</v>
      </c>
      <c r="K102" s="8">
        <f t="shared" si="1"/>
        <v>5</v>
      </c>
    </row>
    <row r="103" spans="1:11" s="9" customFormat="1" x14ac:dyDescent="0.2">
      <c r="A103" s="17" t="s">
        <v>132</v>
      </c>
      <c r="B103" s="39">
        <v>23</v>
      </c>
      <c r="C103" s="40" t="s">
        <v>148</v>
      </c>
      <c r="D103" s="39">
        <v>953</v>
      </c>
      <c r="E103" s="41" t="s">
        <v>33</v>
      </c>
      <c r="F103" s="40" t="s">
        <v>47</v>
      </c>
      <c r="G103" s="57" t="s">
        <v>290</v>
      </c>
      <c r="H103" s="58"/>
      <c r="I103" s="58"/>
      <c r="J103" s="58">
        <v>4</v>
      </c>
      <c r="K103" s="8">
        <f t="shared" si="1"/>
        <v>4</v>
      </c>
    </row>
    <row r="104" spans="1:11" s="9" customFormat="1" x14ac:dyDescent="0.2">
      <c r="A104" s="17" t="s">
        <v>132</v>
      </c>
      <c r="B104" s="48">
        <v>24</v>
      </c>
      <c r="C104" s="40" t="s">
        <v>31</v>
      </c>
      <c r="D104" s="39">
        <v>111</v>
      </c>
      <c r="E104" s="41" t="s">
        <v>5</v>
      </c>
      <c r="F104" s="40" t="s">
        <v>47</v>
      </c>
      <c r="G104" s="57" t="s">
        <v>296</v>
      </c>
      <c r="H104" s="58">
        <v>2</v>
      </c>
      <c r="I104" s="58" t="s">
        <v>290</v>
      </c>
      <c r="J104" s="58" t="s">
        <v>290</v>
      </c>
      <c r="K104" s="8">
        <f t="shared" si="1"/>
        <v>2</v>
      </c>
    </row>
    <row r="105" spans="1:11" s="9" customFormat="1" x14ac:dyDescent="0.2">
      <c r="A105" s="17" t="s">
        <v>132</v>
      </c>
      <c r="B105" s="39">
        <v>25</v>
      </c>
      <c r="C105" s="40" t="s">
        <v>152</v>
      </c>
      <c r="D105" s="39">
        <v>261</v>
      </c>
      <c r="E105" s="41" t="s">
        <v>27</v>
      </c>
      <c r="F105" s="40" t="s">
        <v>47</v>
      </c>
      <c r="G105" s="57" t="s">
        <v>297</v>
      </c>
      <c r="H105" s="58"/>
      <c r="I105" s="58">
        <v>2</v>
      </c>
      <c r="J105" s="58"/>
      <c r="K105" s="8">
        <f t="shared" si="1"/>
        <v>2</v>
      </c>
    </row>
    <row r="106" spans="1:11" s="9" customFormat="1" x14ac:dyDescent="0.2">
      <c r="A106" s="17" t="s">
        <v>132</v>
      </c>
      <c r="B106" s="48">
        <v>26</v>
      </c>
      <c r="C106" s="40" t="s">
        <v>146</v>
      </c>
      <c r="D106" s="39">
        <v>266</v>
      </c>
      <c r="E106" s="41" t="s">
        <v>96</v>
      </c>
      <c r="F106" s="40" t="s">
        <v>65</v>
      </c>
      <c r="G106" s="57">
        <v>2</v>
      </c>
      <c r="H106" s="58"/>
      <c r="I106" s="58"/>
      <c r="J106" s="58"/>
      <c r="K106" s="8">
        <f t="shared" si="1"/>
        <v>2</v>
      </c>
    </row>
    <row r="107" spans="1:11" s="9" customFormat="1" x14ac:dyDescent="0.2">
      <c r="A107" s="17" t="s">
        <v>132</v>
      </c>
      <c r="B107" s="39">
        <v>27</v>
      </c>
      <c r="C107" s="40" t="s">
        <v>263</v>
      </c>
      <c r="D107" s="39">
        <v>226</v>
      </c>
      <c r="E107" s="41" t="s">
        <v>264</v>
      </c>
      <c r="F107" s="40" t="s">
        <v>47</v>
      </c>
      <c r="G107" s="57"/>
      <c r="H107" s="58">
        <v>1</v>
      </c>
      <c r="I107" s="58" t="s">
        <v>292</v>
      </c>
      <c r="J107" s="58"/>
      <c r="K107" s="8">
        <f t="shared" si="1"/>
        <v>1</v>
      </c>
    </row>
    <row r="108" spans="1:11" s="9" customFormat="1" x14ac:dyDescent="0.2">
      <c r="A108" s="17" t="s">
        <v>132</v>
      </c>
      <c r="B108" s="48">
        <v>28</v>
      </c>
      <c r="C108" s="40" t="s">
        <v>329</v>
      </c>
      <c r="D108" s="39">
        <v>109</v>
      </c>
      <c r="E108" s="41" t="s">
        <v>330</v>
      </c>
      <c r="F108" s="40" t="s">
        <v>47</v>
      </c>
      <c r="G108" s="57"/>
      <c r="H108" s="58"/>
      <c r="I108" s="58">
        <v>1</v>
      </c>
      <c r="J108" s="58"/>
      <c r="K108" s="8">
        <f t="shared" si="1"/>
        <v>1</v>
      </c>
    </row>
    <row r="109" spans="1:11" s="9" customFormat="1" x14ac:dyDescent="0.2">
      <c r="A109" s="17" t="s">
        <v>132</v>
      </c>
      <c r="B109" s="39">
        <v>29</v>
      </c>
      <c r="C109" s="40" t="s">
        <v>147</v>
      </c>
      <c r="D109" s="39">
        <v>277</v>
      </c>
      <c r="E109" s="41" t="s">
        <v>33</v>
      </c>
      <c r="F109" s="40" t="s">
        <v>47</v>
      </c>
      <c r="G109" s="57">
        <v>1</v>
      </c>
      <c r="H109" s="58"/>
      <c r="I109" s="58"/>
      <c r="J109" s="58"/>
      <c r="K109" s="8">
        <f t="shared" si="1"/>
        <v>1</v>
      </c>
    </row>
    <row r="110" spans="1:11" s="9" customFormat="1" x14ac:dyDescent="0.2">
      <c r="A110" s="17" t="s">
        <v>132</v>
      </c>
      <c r="B110" s="48">
        <v>30</v>
      </c>
      <c r="C110" s="40" t="s">
        <v>265</v>
      </c>
      <c r="D110" s="39">
        <v>568</v>
      </c>
      <c r="E110" s="41" t="s">
        <v>86</v>
      </c>
      <c r="F110" s="40" t="s">
        <v>47</v>
      </c>
      <c r="G110" s="57"/>
      <c r="H110" s="58" t="s">
        <v>290</v>
      </c>
      <c r="I110" s="58"/>
      <c r="J110" s="58"/>
      <c r="K110" s="8">
        <f t="shared" si="1"/>
        <v>0</v>
      </c>
    </row>
    <row r="111" spans="1:11" s="9" customFormat="1" x14ac:dyDescent="0.2">
      <c r="A111" s="17" t="s">
        <v>132</v>
      </c>
      <c r="B111" s="39">
        <v>31</v>
      </c>
      <c r="C111" s="40" t="s">
        <v>158</v>
      </c>
      <c r="D111" s="39">
        <v>281</v>
      </c>
      <c r="E111" s="41" t="s">
        <v>33</v>
      </c>
      <c r="F111" s="40" t="s">
        <v>47</v>
      </c>
      <c r="G111" s="57" t="s">
        <v>303</v>
      </c>
      <c r="H111" s="58" t="s">
        <v>291</v>
      </c>
      <c r="I111" s="58" t="s">
        <v>291</v>
      </c>
      <c r="J111" s="58" t="s">
        <v>292</v>
      </c>
      <c r="K111" s="8">
        <f t="shared" si="1"/>
        <v>0</v>
      </c>
    </row>
    <row r="112" spans="1:11" s="9" customFormat="1" x14ac:dyDescent="0.2">
      <c r="A112" s="17" t="s">
        <v>132</v>
      </c>
      <c r="B112" s="48">
        <v>32</v>
      </c>
      <c r="C112" s="40" t="s">
        <v>359</v>
      </c>
      <c r="D112" s="39">
        <v>484</v>
      </c>
      <c r="E112" s="40" t="s">
        <v>279</v>
      </c>
      <c r="F112" s="40" t="s">
        <v>47</v>
      </c>
      <c r="G112" s="57"/>
      <c r="H112" s="58"/>
      <c r="I112" s="58"/>
      <c r="J112" s="58" t="s">
        <v>291</v>
      </c>
      <c r="K112" s="8">
        <f t="shared" si="1"/>
        <v>0</v>
      </c>
    </row>
    <row r="113" spans="1:11" s="9" customFormat="1" x14ac:dyDescent="0.2">
      <c r="A113" s="33" t="s">
        <v>132</v>
      </c>
      <c r="B113" s="39">
        <v>33</v>
      </c>
      <c r="C113" s="40" t="s">
        <v>149</v>
      </c>
      <c r="D113" s="39">
        <v>712</v>
      </c>
      <c r="E113" s="41" t="s">
        <v>33</v>
      </c>
      <c r="F113" s="40" t="s">
        <v>47</v>
      </c>
      <c r="G113" s="57" t="s">
        <v>291</v>
      </c>
      <c r="H113" s="58"/>
      <c r="I113" s="58"/>
      <c r="J113" s="58"/>
      <c r="K113" s="8">
        <f t="shared" si="1"/>
        <v>0</v>
      </c>
    </row>
    <row r="114" spans="1:11" s="9" customFormat="1" x14ac:dyDescent="0.2">
      <c r="A114" s="17" t="s">
        <v>132</v>
      </c>
      <c r="B114" s="48">
        <v>34</v>
      </c>
      <c r="C114" s="40" t="s">
        <v>150</v>
      </c>
      <c r="D114" s="39">
        <v>301</v>
      </c>
      <c r="E114" s="40" t="s">
        <v>33</v>
      </c>
      <c r="F114" s="40" t="s">
        <v>47</v>
      </c>
      <c r="G114" s="57" t="s">
        <v>293</v>
      </c>
      <c r="H114" s="58"/>
      <c r="I114" s="58"/>
      <c r="J114" s="58"/>
      <c r="K114" s="8">
        <f t="shared" si="1"/>
        <v>0</v>
      </c>
    </row>
    <row r="115" spans="1:11" s="9" customFormat="1" x14ac:dyDescent="0.2">
      <c r="A115" s="17" t="s">
        <v>132</v>
      </c>
      <c r="B115" s="39">
        <v>35</v>
      </c>
      <c r="C115" s="40" t="s">
        <v>62</v>
      </c>
      <c r="D115" s="39">
        <v>318</v>
      </c>
      <c r="E115" s="41" t="s">
        <v>11</v>
      </c>
      <c r="F115" s="40" t="s">
        <v>48</v>
      </c>
      <c r="G115" s="57" t="s">
        <v>294</v>
      </c>
      <c r="H115" s="58"/>
      <c r="I115" s="58"/>
      <c r="J115" s="58"/>
      <c r="K115" s="8">
        <f t="shared" si="1"/>
        <v>0</v>
      </c>
    </row>
    <row r="116" spans="1:11" s="9" customFormat="1" x14ac:dyDescent="0.2">
      <c r="A116" s="17" t="s">
        <v>132</v>
      </c>
      <c r="B116" s="48">
        <v>36</v>
      </c>
      <c r="C116" s="42" t="s">
        <v>154</v>
      </c>
      <c r="D116" s="48">
        <v>33</v>
      </c>
      <c r="E116" s="51" t="s">
        <v>33</v>
      </c>
      <c r="F116" s="42" t="s">
        <v>47</v>
      </c>
      <c r="G116" s="57" t="s">
        <v>299</v>
      </c>
      <c r="H116" s="66"/>
      <c r="I116" s="66"/>
      <c r="J116" s="66"/>
      <c r="K116" s="8">
        <f t="shared" si="1"/>
        <v>0</v>
      </c>
    </row>
    <row r="117" spans="1:11" s="9" customFormat="1" x14ac:dyDescent="0.2">
      <c r="A117" s="17" t="s">
        <v>132</v>
      </c>
      <c r="B117" s="39">
        <v>37</v>
      </c>
      <c r="C117" s="40" t="s">
        <v>155</v>
      </c>
      <c r="D117" s="39">
        <v>797</v>
      </c>
      <c r="E117" s="41" t="s">
        <v>96</v>
      </c>
      <c r="F117" s="40" t="s">
        <v>65</v>
      </c>
      <c r="G117" s="57" t="s">
        <v>300</v>
      </c>
      <c r="H117" s="58"/>
      <c r="I117" s="58"/>
      <c r="J117" s="58"/>
      <c r="K117" s="8">
        <f t="shared" si="1"/>
        <v>0</v>
      </c>
    </row>
    <row r="118" spans="1:11" s="9" customFormat="1" ht="15.75" thickBot="1" x14ac:dyDescent="0.25">
      <c r="A118" s="17" t="s">
        <v>132</v>
      </c>
      <c r="B118" s="48">
        <v>38</v>
      </c>
      <c r="C118" s="40" t="s">
        <v>156</v>
      </c>
      <c r="D118" s="39">
        <v>426</v>
      </c>
      <c r="E118" s="41" t="s">
        <v>33</v>
      </c>
      <c r="F118" s="40" t="s">
        <v>65</v>
      </c>
      <c r="G118" s="57" t="s">
        <v>301</v>
      </c>
      <c r="H118" s="58"/>
      <c r="I118" s="58"/>
      <c r="J118" s="58"/>
      <c r="K118" s="30">
        <f t="shared" si="1"/>
        <v>0</v>
      </c>
    </row>
    <row r="119" spans="1:11" s="9" customFormat="1" ht="15.75" thickTop="1" x14ac:dyDescent="0.2">
      <c r="A119" s="19" t="s">
        <v>159</v>
      </c>
      <c r="B119" s="36" t="s">
        <v>70</v>
      </c>
      <c r="C119" s="37" t="s">
        <v>160</v>
      </c>
      <c r="D119" s="36">
        <v>41</v>
      </c>
      <c r="E119" s="38" t="s">
        <v>69</v>
      </c>
      <c r="F119" s="37" t="s">
        <v>47</v>
      </c>
      <c r="G119" s="55">
        <v>20</v>
      </c>
      <c r="H119" s="56">
        <v>20</v>
      </c>
      <c r="I119" s="56">
        <v>20</v>
      </c>
      <c r="J119" s="56">
        <v>28</v>
      </c>
      <c r="K119" s="28">
        <f t="shared" si="1"/>
        <v>88</v>
      </c>
    </row>
    <row r="120" spans="1:11" s="11" customFormat="1" x14ac:dyDescent="0.2">
      <c r="A120" s="17" t="s">
        <v>159</v>
      </c>
      <c r="B120" s="39" t="s">
        <v>71</v>
      </c>
      <c r="C120" s="40" t="s">
        <v>12</v>
      </c>
      <c r="D120" s="39">
        <v>371</v>
      </c>
      <c r="E120" s="41" t="s">
        <v>82</v>
      </c>
      <c r="F120" s="40" t="s">
        <v>65</v>
      </c>
      <c r="G120" s="57">
        <v>10</v>
      </c>
      <c r="H120" s="58">
        <v>17</v>
      </c>
      <c r="I120" s="58">
        <v>17</v>
      </c>
      <c r="J120" s="58">
        <v>23</v>
      </c>
      <c r="K120" s="8">
        <f t="shared" si="1"/>
        <v>67</v>
      </c>
    </row>
    <row r="121" spans="1:11" s="9" customFormat="1" x14ac:dyDescent="0.2">
      <c r="A121" s="17" t="s">
        <v>159</v>
      </c>
      <c r="B121" s="39" t="s">
        <v>72</v>
      </c>
      <c r="C121" s="40" t="s">
        <v>14</v>
      </c>
      <c r="D121" s="39">
        <v>67</v>
      </c>
      <c r="E121" s="40" t="s">
        <v>5</v>
      </c>
      <c r="F121" s="40" t="s">
        <v>47</v>
      </c>
      <c r="G121" s="57">
        <v>13</v>
      </c>
      <c r="H121" s="58">
        <v>15</v>
      </c>
      <c r="I121" s="58">
        <v>15</v>
      </c>
      <c r="J121" s="58">
        <v>11</v>
      </c>
      <c r="K121" s="8">
        <f t="shared" si="1"/>
        <v>54</v>
      </c>
    </row>
    <row r="122" spans="1:11" s="9" customFormat="1" x14ac:dyDescent="0.2">
      <c r="A122" s="17" t="s">
        <v>159</v>
      </c>
      <c r="B122" s="39">
        <v>4</v>
      </c>
      <c r="C122" s="40" t="s">
        <v>32</v>
      </c>
      <c r="D122" s="39">
        <v>49</v>
      </c>
      <c r="E122" s="41" t="s">
        <v>140</v>
      </c>
      <c r="F122" s="40" t="s">
        <v>47</v>
      </c>
      <c r="G122" s="57">
        <v>17</v>
      </c>
      <c r="H122" s="58"/>
      <c r="I122" s="58">
        <v>11</v>
      </c>
      <c r="J122" s="58">
        <v>16</v>
      </c>
      <c r="K122" s="8">
        <f t="shared" si="1"/>
        <v>44</v>
      </c>
    </row>
    <row r="123" spans="1:11" s="9" customFormat="1" x14ac:dyDescent="0.2">
      <c r="A123" s="17" t="s">
        <v>159</v>
      </c>
      <c r="B123" s="39">
        <v>5</v>
      </c>
      <c r="C123" s="40" t="s">
        <v>161</v>
      </c>
      <c r="D123" s="39">
        <v>84</v>
      </c>
      <c r="E123" s="41" t="s">
        <v>86</v>
      </c>
      <c r="F123" s="40" t="s">
        <v>47</v>
      </c>
      <c r="G123" s="57">
        <v>15</v>
      </c>
      <c r="H123" s="58"/>
      <c r="I123" s="58">
        <v>13</v>
      </c>
      <c r="J123" s="58"/>
      <c r="K123" s="8">
        <f t="shared" si="1"/>
        <v>28</v>
      </c>
    </row>
    <row r="124" spans="1:11" s="9" customFormat="1" x14ac:dyDescent="0.2">
      <c r="A124" s="17" t="s">
        <v>159</v>
      </c>
      <c r="B124" s="39">
        <v>6</v>
      </c>
      <c r="C124" s="40" t="s">
        <v>166</v>
      </c>
      <c r="D124" s="39">
        <v>170</v>
      </c>
      <c r="E124" s="41" t="s">
        <v>86</v>
      </c>
      <c r="F124" s="40" t="s">
        <v>47</v>
      </c>
      <c r="G124" s="57">
        <v>8</v>
      </c>
      <c r="H124" s="58">
        <v>11</v>
      </c>
      <c r="I124" s="58">
        <v>9</v>
      </c>
      <c r="J124" s="58"/>
      <c r="K124" s="8">
        <f t="shared" si="1"/>
        <v>28</v>
      </c>
    </row>
    <row r="125" spans="1:11" s="9" customFormat="1" x14ac:dyDescent="0.2">
      <c r="A125" s="17" t="s">
        <v>159</v>
      </c>
      <c r="B125" s="39">
        <v>7</v>
      </c>
      <c r="C125" s="40" t="s">
        <v>280</v>
      </c>
      <c r="D125" s="39">
        <v>309</v>
      </c>
      <c r="E125" s="40" t="s">
        <v>33</v>
      </c>
      <c r="F125" s="40" t="s">
        <v>47</v>
      </c>
      <c r="G125" s="57"/>
      <c r="H125" s="58">
        <v>10</v>
      </c>
      <c r="I125" s="58">
        <v>8</v>
      </c>
      <c r="J125" s="58">
        <v>9</v>
      </c>
      <c r="K125" s="8">
        <f t="shared" si="1"/>
        <v>27</v>
      </c>
    </row>
    <row r="126" spans="1:11" s="11" customFormat="1" x14ac:dyDescent="0.2">
      <c r="A126" s="17" t="s">
        <v>159</v>
      </c>
      <c r="B126" s="39">
        <v>8</v>
      </c>
      <c r="C126" s="40" t="s">
        <v>360</v>
      </c>
      <c r="D126" s="39">
        <v>460</v>
      </c>
      <c r="E126" s="41" t="s">
        <v>33</v>
      </c>
      <c r="F126" s="40" t="s">
        <v>47</v>
      </c>
      <c r="G126" s="57"/>
      <c r="H126" s="58"/>
      <c r="I126" s="58"/>
      <c r="J126" s="58">
        <v>19</v>
      </c>
      <c r="K126" s="8">
        <f t="shared" si="1"/>
        <v>19</v>
      </c>
    </row>
    <row r="127" spans="1:11" s="9" customFormat="1" x14ac:dyDescent="0.2">
      <c r="A127" s="17" t="s">
        <v>159</v>
      </c>
      <c r="B127" s="39">
        <v>9</v>
      </c>
      <c r="C127" s="40" t="s">
        <v>361</v>
      </c>
      <c r="D127" s="39">
        <v>415</v>
      </c>
      <c r="E127" s="41" t="s">
        <v>33</v>
      </c>
      <c r="F127" s="40" t="s">
        <v>47</v>
      </c>
      <c r="G127" s="57"/>
      <c r="H127" s="58"/>
      <c r="I127" s="58"/>
      <c r="J127" s="58">
        <v>13</v>
      </c>
      <c r="K127" s="8">
        <f t="shared" si="1"/>
        <v>13</v>
      </c>
    </row>
    <row r="128" spans="1:11" s="11" customFormat="1" x14ac:dyDescent="0.2">
      <c r="A128" s="17" t="s">
        <v>159</v>
      </c>
      <c r="B128" s="39">
        <v>10</v>
      </c>
      <c r="C128" s="40" t="s">
        <v>278</v>
      </c>
      <c r="D128" s="39">
        <v>2</v>
      </c>
      <c r="E128" s="41" t="s">
        <v>279</v>
      </c>
      <c r="F128" s="40" t="s">
        <v>47</v>
      </c>
      <c r="G128" s="57"/>
      <c r="H128" s="58">
        <v>13</v>
      </c>
      <c r="I128" s="58"/>
      <c r="J128" s="58"/>
      <c r="K128" s="8">
        <f t="shared" si="1"/>
        <v>13</v>
      </c>
    </row>
    <row r="129" spans="1:11" s="9" customFormat="1" x14ac:dyDescent="0.2">
      <c r="A129" s="17" t="s">
        <v>159</v>
      </c>
      <c r="B129" s="39">
        <v>11</v>
      </c>
      <c r="C129" s="40" t="s">
        <v>162</v>
      </c>
      <c r="D129" s="39">
        <v>221</v>
      </c>
      <c r="E129" s="41" t="s">
        <v>163</v>
      </c>
      <c r="F129" s="40" t="s">
        <v>65</v>
      </c>
      <c r="G129" s="57">
        <v>11</v>
      </c>
      <c r="H129" s="58"/>
      <c r="I129" s="58"/>
      <c r="J129" s="58"/>
      <c r="K129" s="8">
        <f t="shared" si="1"/>
        <v>11</v>
      </c>
    </row>
    <row r="130" spans="1:11" s="9" customFormat="1" x14ac:dyDescent="0.2">
      <c r="A130" s="17" t="s">
        <v>159</v>
      </c>
      <c r="B130" s="39">
        <v>12</v>
      </c>
      <c r="C130" s="40" t="s">
        <v>344</v>
      </c>
      <c r="D130" s="39">
        <v>148</v>
      </c>
      <c r="E130" s="40" t="s">
        <v>69</v>
      </c>
      <c r="F130" s="40" t="s">
        <v>47</v>
      </c>
      <c r="G130" s="57"/>
      <c r="H130" s="58"/>
      <c r="I130" s="58">
        <v>10</v>
      </c>
      <c r="J130" s="58"/>
      <c r="K130" s="8">
        <f t="shared" si="1"/>
        <v>10</v>
      </c>
    </row>
    <row r="131" spans="1:11" s="9" customFormat="1" x14ac:dyDescent="0.2">
      <c r="A131" s="21" t="s">
        <v>159</v>
      </c>
      <c r="B131" s="39">
        <v>13</v>
      </c>
      <c r="C131" s="52" t="s">
        <v>164</v>
      </c>
      <c r="D131" s="53">
        <v>951</v>
      </c>
      <c r="E131" s="52" t="s">
        <v>165</v>
      </c>
      <c r="F131" s="52" t="s">
        <v>47</v>
      </c>
      <c r="G131" s="67">
        <v>9</v>
      </c>
      <c r="H131" s="68"/>
      <c r="I131" s="68"/>
      <c r="J131" s="68"/>
      <c r="K131" s="8">
        <f t="shared" ref="K131:K133" si="2">SUM(G131:J131)</f>
        <v>9</v>
      </c>
    </row>
    <row r="132" spans="1:11" s="9" customFormat="1" x14ac:dyDescent="0.2">
      <c r="A132" s="17" t="s">
        <v>159</v>
      </c>
      <c r="B132" s="39">
        <v>14</v>
      </c>
      <c r="C132" s="40" t="s">
        <v>345</v>
      </c>
      <c r="D132" s="39">
        <v>27</v>
      </c>
      <c r="E132" s="41" t="s">
        <v>5</v>
      </c>
      <c r="F132" s="40" t="s">
        <v>47</v>
      </c>
      <c r="G132" s="57"/>
      <c r="H132" s="58"/>
      <c r="I132" s="58">
        <v>7</v>
      </c>
      <c r="J132" s="58"/>
      <c r="K132" s="8">
        <f t="shared" si="2"/>
        <v>7</v>
      </c>
    </row>
    <row r="133" spans="1:11" s="9" customFormat="1" ht="15.75" thickBot="1" x14ac:dyDescent="0.25">
      <c r="A133" s="17" t="s">
        <v>159</v>
      </c>
      <c r="B133" s="39"/>
      <c r="C133" s="40" t="s">
        <v>167</v>
      </c>
      <c r="D133" s="39">
        <v>43</v>
      </c>
      <c r="E133" s="41" t="s">
        <v>33</v>
      </c>
      <c r="F133" s="40" t="s">
        <v>47</v>
      </c>
      <c r="G133" s="57">
        <v>0</v>
      </c>
      <c r="H133" s="58"/>
      <c r="I133" s="58"/>
      <c r="J133" s="58"/>
      <c r="K133" s="8">
        <f t="shared" si="2"/>
        <v>0</v>
      </c>
    </row>
    <row r="134" spans="1:11" s="9" customFormat="1" ht="15.75" thickTop="1" x14ac:dyDescent="0.2">
      <c r="A134" s="19" t="s">
        <v>266</v>
      </c>
      <c r="B134" s="36" t="s">
        <v>70</v>
      </c>
      <c r="C134" s="37" t="s">
        <v>170</v>
      </c>
      <c r="D134" s="36">
        <v>239</v>
      </c>
      <c r="E134" s="38" t="s">
        <v>33</v>
      </c>
      <c r="F134" s="37" t="s">
        <v>47</v>
      </c>
      <c r="G134" s="55">
        <v>15</v>
      </c>
      <c r="H134" s="56">
        <v>20</v>
      </c>
      <c r="I134" s="56">
        <v>17</v>
      </c>
      <c r="J134" s="56"/>
      <c r="K134" s="29">
        <f>SUM(G134:J134)</f>
        <v>52</v>
      </c>
    </row>
    <row r="135" spans="1:11" s="9" customFormat="1" x14ac:dyDescent="0.2">
      <c r="A135" s="20" t="s">
        <v>266</v>
      </c>
      <c r="B135" s="44" t="s">
        <v>71</v>
      </c>
      <c r="C135" s="43" t="s">
        <v>176</v>
      </c>
      <c r="D135" s="44">
        <v>848</v>
      </c>
      <c r="E135" s="45" t="s">
        <v>33</v>
      </c>
      <c r="F135" s="43" t="s">
        <v>47</v>
      </c>
      <c r="G135" s="59">
        <v>6</v>
      </c>
      <c r="H135" s="60">
        <v>10</v>
      </c>
      <c r="I135" s="60">
        <v>11</v>
      </c>
      <c r="J135" s="60">
        <v>19</v>
      </c>
      <c r="K135" s="28">
        <f>SUM(G135:J135)</f>
        <v>46</v>
      </c>
    </row>
    <row r="136" spans="1:11" s="9" customFormat="1" x14ac:dyDescent="0.2">
      <c r="A136" s="17" t="s">
        <v>266</v>
      </c>
      <c r="B136" s="39" t="s">
        <v>72</v>
      </c>
      <c r="C136" s="40" t="s">
        <v>151</v>
      </c>
      <c r="D136" s="39">
        <v>17</v>
      </c>
      <c r="E136" s="41" t="s">
        <v>86</v>
      </c>
      <c r="F136" s="40" t="s">
        <v>47</v>
      </c>
      <c r="G136" s="57"/>
      <c r="H136" s="57"/>
      <c r="I136" s="58">
        <v>15</v>
      </c>
      <c r="J136" s="58">
        <v>23</v>
      </c>
      <c r="K136" s="8">
        <f>SUM(G136:J136)</f>
        <v>38</v>
      </c>
    </row>
    <row r="137" spans="1:11" s="9" customFormat="1" x14ac:dyDescent="0.2">
      <c r="A137" s="17" t="s">
        <v>266</v>
      </c>
      <c r="B137" s="39">
        <v>4</v>
      </c>
      <c r="C137" s="40" t="s">
        <v>181</v>
      </c>
      <c r="D137" s="39">
        <v>990</v>
      </c>
      <c r="E137" s="40" t="s">
        <v>86</v>
      </c>
      <c r="F137" s="40" t="s">
        <v>47</v>
      </c>
      <c r="G137" s="57">
        <v>1</v>
      </c>
      <c r="H137" s="58">
        <v>6</v>
      </c>
      <c r="I137" s="58">
        <v>13</v>
      </c>
      <c r="J137" s="58">
        <v>16</v>
      </c>
      <c r="K137" s="8">
        <f>SUM(G137:J137)</f>
        <v>36</v>
      </c>
    </row>
    <row r="138" spans="1:11" s="9" customFormat="1" x14ac:dyDescent="0.2">
      <c r="A138" s="17" t="s">
        <v>266</v>
      </c>
      <c r="B138" s="39">
        <v>5</v>
      </c>
      <c r="C138" s="40" t="s">
        <v>362</v>
      </c>
      <c r="D138" s="39">
        <v>694</v>
      </c>
      <c r="E138" s="40" t="s">
        <v>33</v>
      </c>
      <c r="F138" s="40" t="s">
        <v>47</v>
      </c>
      <c r="G138" s="57"/>
      <c r="H138" s="57"/>
      <c r="I138" s="58"/>
      <c r="J138" s="58">
        <v>28</v>
      </c>
      <c r="K138" s="8">
        <f>SUM(G138:J138)</f>
        <v>28</v>
      </c>
    </row>
    <row r="139" spans="1:11" s="9" customFormat="1" x14ac:dyDescent="0.2">
      <c r="A139" s="17" t="s">
        <v>266</v>
      </c>
      <c r="B139" s="39">
        <v>6</v>
      </c>
      <c r="C139" s="40" t="s">
        <v>179</v>
      </c>
      <c r="D139" s="39">
        <v>386</v>
      </c>
      <c r="E139" s="41" t="s">
        <v>33</v>
      </c>
      <c r="F139" s="40" t="s">
        <v>47</v>
      </c>
      <c r="G139" s="57">
        <v>3</v>
      </c>
      <c r="H139" s="57">
        <v>8</v>
      </c>
      <c r="I139" s="58">
        <v>10</v>
      </c>
      <c r="J139" s="58">
        <v>6</v>
      </c>
      <c r="K139" s="8">
        <f>SUM(G139:J139)</f>
        <v>27</v>
      </c>
    </row>
    <row r="140" spans="1:11" s="9" customFormat="1" x14ac:dyDescent="0.2">
      <c r="A140" s="17" t="s">
        <v>266</v>
      </c>
      <c r="B140" s="39">
        <v>7</v>
      </c>
      <c r="C140" s="40" t="s">
        <v>182</v>
      </c>
      <c r="D140" s="39">
        <v>402</v>
      </c>
      <c r="E140" s="41" t="s">
        <v>33</v>
      </c>
      <c r="F140" s="40" t="s">
        <v>47</v>
      </c>
      <c r="G140" s="57" t="s">
        <v>290</v>
      </c>
      <c r="H140" s="58">
        <v>15</v>
      </c>
      <c r="I140" s="58">
        <v>8</v>
      </c>
      <c r="J140" s="58"/>
      <c r="K140" s="8">
        <f>SUM(G140:J140)</f>
        <v>23</v>
      </c>
    </row>
    <row r="141" spans="1:11" s="9" customFormat="1" x14ac:dyDescent="0.2">
      <c r="A141" s="17" t="s">
        <v>266</v>
      </c>
      <c r="B141" s="39">
        <v>8</v>
      </c>
      <c r="C141" s="40" t="s">
        <v>180</v>
      </c>
      <c r="D141" s="39">
        <v>53</v>
      </c>
      <c r="E141" s="41" t="s">
        <v>33</v>
      </c>
      <c r="F141" s="40" t="s">
        <v>47</v>
      </c>
      <c r="G141" s="57">
        <v>2</v>
      </c>
      <c r="H141" s="58">
        <v>7</v>
      </c>
      <c r="I141" s="58">
        <v>7</v>
      </c>
      <c r="J141" s="58">
        <v>7</v>
      </c>
      <c r="K141" s="8">
        <f>SUM(G141:J141)</f>
        <v>23</v>
      </c>
    </row>
    <row r="142" spans="1:11" s="9" customFormat="1" x14ac:dyDescent="0.2">
      <c r="A142" s="17" t="s">
        <v>266</v>
      </c>
      <c r="B142" s="39">
        <v>9</v>
      </c>
      <c r="C142" s="40" t="s">
        <v>333</v>
      </c>
      <c r="D142" s="39">
        <v>222</v>
      </c>
      <c r="E142" s="41" t="s">
        <v>334</v>
      </c>
      <c r="F142" s="40" t="s">
        <v>47</v>
      </c>
      <c r="G142" s="57"/>
      <c r="H142" s="57"/>
      <c r="I142" s="58">
        <v>20</v>
      </c>
      <c r="J142" s="58"/>
      <c r="K142" s="8">
        <f>SUM(G142:J142)</f>
        <v>20</v>
      </c>
    </row>
    <row r="143" spans="1:11" s="9" customFormat="1" x14ac:dyDescent="0.2">
      <c r="A143" s="17" t="s">
        <v>266</v>
      </c>
      <c r="B143" s="39">
        <v>10</v>
      </c>
      <c r="C143" s="40" t="s">
        <v>168</v>
      </c>
      <c r="D143" s="39">
        <v>778</v>
      </c>
      <c r="E143" s="41" t="s">
        <v>33</v>
      </c>
      <c r="F143" s="40" t="s">
        <v>47</v>
      </c>
      <c r="G143" s="57">
        <v>20</v>
      </c>
      <c r="H143" s="58"/>
      <c r="I143" s="58"/>
      <c r="J143" s="58"/>
      <c r="K143" s="8">
        <f>SUM(G143:J143)</f>
        <v>20</v>
      </c>
    </row>
    <row r="144" spans="1:11" s="9" customFormat="1" x14ac:dyDescent="0.2">
      <c r="A144" s="17" t="s">
        <v>266</v>
      </c>
      <c r="B144" s="39">
        <v>11</v>
      </c>
      <c r="C144" s="40" t="s">
        <v>173</v>
      </c>
      <c r="D144" s="39">
        <v>106</v>
      </c>
      <c r="E144" s="41" t="s">
        <v>33</v>
      </c>
      <c r="F144" s="40" t="s">
        <v>47</v>
      </c>
      <c r="G144" s="57">
        <v>9</v>
      </c>
      <c r="H144" s="58">
        <v>11</v>
      </c>
      <c r="I144" s="58"/>
      <c r="J144" s="58"/>
      <c r="K144" s="8">
        <f>SUM(G144:J144)</f>
        <v>20</v>
      </c>
    </row>
    <row r="145" spans="1:11" s="9" customFormat="1" x14ac:dyDescent="0.2">
      <c r="A145" s="17" t="s">
        <v>266</v>
      </c>
      <c r="B145" s="39">
        <v>12</v>
      </c>
      <c r="C145" s="40" t="s">
        <v>267</v>
      </c>
      <c r="D145" s="39">
        <v>74</v>
      </c>
      <c r="E145" s="40" t="s">
        <v>33</v>
      </c>
      <c r="F145" s="40" t="s">
        <v>47</v>
      </c>
      <c r="G145" s="57"/>
      <c r="H145" s="58">
        <v>17</v>
      </c>
      <c r="I145" s="58"/>
      <c r="J145" s="58"/>
      <c r="K145" s="8">
        <f>SUM(G145:J145)</f>
        <v>17</v>
      </c>
    </row>
    <row r="146" spans="1:11" s="9" customFormat="1" x14ac:dyDescent="0.2">
      <c r="A146" s="17" t="s">
        <v>266</v>
      </c>
      <c r="B146" s="39">
        <v>13</v>
      </c>
      <c r="C146" s="40" t="s">
        <v>169</v>
      </c>
      <c r="D146" s="39">
        <v>114</v>
      </c>
      <c r="E146" s="41" t="s">
        <v>33</v>
      </c>
      <c r="F146" s="40" t="s">
        <v>47</v>
      </c>
      <c r="G146" s="57">
        <v>17</v>
      </c>
      <c r="H146" s="58"/>
      <c r="I146" s="58"/>
      <c r="J146" s="58"/>
      <c r="K146" s="8">
        <f>SUM(G146:J146)</f>
        <v>17</v>
      </c>
    </row>
    <row r="147" spans="1:11" s="9" customFormat="1" x14ac:dyDescent="0.2">
      <c r="A147" s="17" t="s">
        <v>266</v>
      </c>
      <c r="B147" s="39">
        <v>14</v>
      </c>
      <c r="C147" s="40" t="s">
        <v>37</v>
      </c>
      <c r="D147" s="39">
        <v>38</v>
      </c>
      <c r="E147" s="40" t="s">
        <v>3</v>
      </c>
      <c r="F147" s="40" t="s">
        <v>47</v>
      </c>
      <c r="G147" s="57" t="s">
        <v>298</v>
      </c>
      <c r="H147" s="58">
        <v>5</v>
      </c>
      <c r="I147" s="58"/>
      <c r="J147" s="58">
        <v>9</v>
      </c>
      <c r="K147" s="8">
        <f>SUM(G147:J147)</f>
        <v>14</v>
      </c>
    </row>
    <row r="148" spans="1:11" s="9" customFormat="1" x14ac:dyDescent="0.2">
      <c r="A148" s="17" t="s">
        <v>266</v>
      </c>
      <c r="B148" s="39">
        <v>15</v>
      </c>
      <c r="C148" s="40" t="s">
        <v>268</v>
      </c>
      <c r="D148" s="39">
        <v>766</v>
      </c>
      <c r="E148" s="40" t="s">
        <v>33</v>
      </c>
      <c r="F148" s="40" t="s">
        <v>47</v>
      </c>
      <c r="G148" s="57"/>
      <c r="H148" s="58">
        <v>13</v>
      </c>
      <c r="I148" s="58"/>
      <c r="J148" s="58"/>
      <c r="K148" s="8">
        <f>SUM(G148:J148)</f>
        <v>13</v>
      </c>
    </row>
    <row r="149" spans="1:11" s="9" customFormat="1" x14ac:dyDescent="0.2">
      <c r="A149" s="17" t="s">
        <v>266</v>
      </c>
      <c r="B149" s="39">
        <v>16</v>
      </c>
      <c r="C149" s="40" t="s">
        <v>171</v>
      </c>
      <c r="D149" s="39">
        <v>447</v>
      </c>
      <c r="E149" s="41" t="s">
        <v>33</v>
      </c>
      <c r="F149" s="40" t="s">
        <v>47</v>
      </c>
      <c r="G149" s="57">
        <v>13</v>
      </c>
      <c r="H149" s="57"/>
      <c r="I149" s="58"/>
      <c r="J149" s="58"/>
      <c r="K149" s="8">
        <f>SUM(G149:J149)</f>
        <v>13</v>
      </c>
    </row>
    <row r="150" spans="1:11" s="9" customFormat="1" x14ac:dyDescent="0.2">
      <c r="A150" s="17" t="s">
        <v>266</v>
      </c>
      <c r="B150" s="39">
        <v>17</v>
      </c>
      <c r="C150" s="46" t="s">
        <v>363</v>
      </c>
      <c r="D150" s="39">
        <v>282</v>
      </c>
      <c r="E150" s="46" t="s">
        <v>33</v>
      </c>
      <c r="F150" s="46" t="s">
        <v>47</v>
      </c>
      <c r="G150" s="61"/>
      <c r="H150" s="61"/>
      <c r="I150" s="62"/>
      <c r="J150" s="62">
        <v>13</v>
      </c>
      <c r="K150" s="8">
        <f>SUM(G150:J150)</f>
        <v>13</v>
      </c>
    </row>
    <row r="151" spans="1:11" s="9" customFormat="1" x14ac:dyDescent="0.2">
      <c r="A151" s="17" t="s">
        <v>266</v>
      </c>
      <c r="B151" s="39">
        <v>18</v>
      </c>
      <c r="C151" s="40" t="s">
        <v>272</v>
      </c>
      <c r="D151" s="39">
        <v>66</v>
      </c>
      <c r="E151" s="41" t="s">
        <v>140</v>
      </c>
      <c r="F151" s="40" t="s">
        <v>47</v>
      </c>
      <c r="G151" s="57"/>
      <c r="H151" s="58" t="s">
        <v>293</v>
      </c>
      <c r="I151" s="58"/>
      <c r="J151" s="58">
        <v>11</v>
      </c>
      <c r="K151" s="8">
        <f>SUM(G151:J151)</f>
        <v>11</v>
      </c>
    </row>
    <row r="152" spans="1:11" s="9" customFormat="1" x14ac:dyDescent="0.2">
      <c r="A152" s="17" t="s">
        <v>266</v>
      </c>
      <c r="B152" s="39">
        <v>19</v>
      </c>
      <c r="C152" s="40" t="s">
        <v>39</v>
      </c>
      <c r="D152" s="39">
        <v>50</v>
      </c>
      <c r="E152" s="41" t="s">
        <v>33</v>
      </c>
      <c r="F152" s="40" t="s">
        <v>47</v>
      </c>
      <c r="G152" s="57">
        <v>11</v>
      </c>
      <c r="H152" s="58"/>
      <c r="I152" s="58"/>
      <c r="J152" s="58"/>
      <c r="K152" s="8">
        <f>SUM(G152:J152)</f>
        <v>11</v>
      </c>
    </row>
    <row r="153" spans="1:11" s="9" customFormat="1" x14ac:dyDescent="0.2">
      <c r="A153" s="17" t="s">
        <v>266</v>
      </c>
      <c r="B153" s="39">
        <v>20</v>
      </c>
      <c r="C153" s="40" t="s">
        <v>172</v>
      </c>
      <c r="D153" s="39">
        <v>99</v>
      </c>
      <c r="E153" s="41" t="s">
        <v>33</v>
      </c>
      <c r="F153" s="40" t="s">
        <v>47</v>
      </c>
      <c r="G153" s="57">
        <v>10</v>
      </c>
      <c r="H153" s="58"/>
      <c r="I153" s="58"/>
      <c r="J153" s="58"/>
      <c r="K153" s="8">
        <f>SUM(G153:J153)</f>
        <v>10</v>
      </c>
    </row>
    <row r="154" spans="1:11" s="9" customFormat="1" x14ac:dyDescent="0.2">
      <c r="A154" s="17" t="s">
        <v>266</v>
      </c>
      <c r="B154" s="39">
        <v>21</v>
      </c>
      <c r="C154" s="40" t="s">
        <v>276</v>
      </c>
      <c r="D154" s="39">
        <v>577</v>
      </c>
      <c r="E154" s="40" t="s">
        <v>33</v>
      </c>
      <c r="F154" s="40" t="s">
        <v>47</v>
      </c>
      <c r="G154" s="57"/>
      <c r="H154" s="58">
        <v>0</v>
      </c>
      <c r="I154" s="58">
        <v>9</v>
      </c>
      <c r="J154" s="58"/>
      <c r="K154" s="8">
        <f>SUM(G154:J154)</f>
        <v>9</v>
      </c>
    </row>
    <row r="155" spans="1:11" s="9" customFormat="1" x14ac:dyDescent="0.2">
      <c r="A155" s="17" t="s">
        <v>266</v>
      </c>
      <c r="B155" s="39">
        <v>22</v>
      </c>
      <c r="C155" s="40" t="s">
        <v>269</v>
      </c>
      <c r="D155" s="39">
        <v>796</v>
      </c>
      <c r="E155" s="40" t="s">
        <v>33</v>
      </c>
      <c r="F155" s="40" t="s">
        <v>47</v>
      </c>
      <c r="G155" s="57"/>
      <c r="H155" s="58">
        <v>9</v>
      </c>
      <c r="I155" s="58"/>
      <c r="J155" s="58"/>
      <c r="K155" s="8">
        <f>SUM(G155:J155)</f>
        <v>9</v>
      </c>
    </row>
    <row r="156" spans="1:11" s="9" customFormat="1" x14ac:dyDescent="0.2">
      <c r="A156" s="17" t="s">
        <v>266</v>
      </c>
      <c r="B156" s="39">
        <v>23</v>
      </c>
      <c r="C156" s="40" t="s">
        <v>200</v>
      </c>
      <c r="D156" s="39">
        <v>829</v>
      </c>
      <c r="E156" s="40" t="s">
        <v>201</v>
      </c>
      <c r="F156" s="40" t="s">
        <v>47</v>
      </c>
      <c r="G156" s="57" t="s">
        <v>309</v>
      </c>
      <c r="H156" s="58">
        <v>4</v>
      </c>
      <c r="I156" s="58">
        <v>2</v>
      </c>
      <c r="J156" s="58">
        <v>3</v>
      </c>
      <c r="K156" s="8">
        <f>SUM(G156:J156)</f>
        <v>9</v>
      </c>
    </row>
    <row r="157" spans="1:11" s="9" customFormat="1" x14ac:dyDescent="0.2">
      <c r="A157" s="17" t="s">
        <v>266</v>
      </c>
      <c r="B157" s="39">
        <v>24</v>
      </c>
      <c r="C157" s="40" t="s">
        <v>364</v>
      </c>
      <c r="D157" s="39">
        <v>838</v>
      </c>
      <c r="E157" s="40" t="s">
        <v>33</v>
      </c>
      <c r="F157" s="40" t="s">
        <v>47</v>
      </c>
      <c r="G157" s="57"/>
      <c r="H157" s="58"/>
      <c r="I157" s="58"/>
      <c r="J157" s="58">
        <v>8</v>
      </c>
      <c r="K157" s="8">
        <f>SUM(G157:J157)</f>
        <v>8</v>
      </c>
    </row>
    <row r="158" spans="1:11" s="9" customFormat="1" x14ac:dyDescent="0.2">
      <c r="A158" s="17" t="s">
        <v>266</v>
      </c>
      <c r="B158" s="39">
        <v>25</v>
      </c>
      <c r="C158" s="40" t="s">
        <v>174</v>
      </c>
      <c r="D158" s="39">
        <v>472</v>
      </c>
      <c r="E158" s="41" t="s">
        <v>33</v>
      </c>
      <c r="F158" s="40" t="s">
        <v>47</v>
      </c>
      <c r="G158" s="57">
        <v>8</v>
      </c>
      <c r="H158" s="58"/>
      <c r="I158" s="58"/>
      <c r="J158" s="58"/>
      <c r="K158" s="8">
        <f>SUM(G158:J158)</f>
        <v>8</v>
      </c>
    </row>
    <row r="159" spans="1:11" s="9" customFormat="1" x14ac:dyDescent="0.2">
      <c r="A159" s="17" t="s">
        <v>266</v>
      </c>
      <c r="B159" s="39">
        <v>26</v>
      </c>
      <c r="C159" s="40" t="s">
        <v>175</v>
      </c>
      <c r="D159" s="39">
        <v>34</v>
      </c>
      <c r="E159" s="40" t="s">
        <v>33</v>
      </c>
      <c r="F159" s="40" t="s">
        <v>47</v>
      </c>
      <c r="G159" s="57">
        <v>7</v>
      </c>
      <c r="H159" s="58"/>
      <c r="I159" s="58"/>
      <c r="J159" s="58"/>
      <c r="K159" s="8">
        <f>SUM(G159:J159)</f>
        <v>7</v>
      </c>
    </row>
    <row r="160" spans="1:11" s="9" customFormat="1" x14ac:dyDescent="0.2">
      <c r="A160" s="17" t="s">
        <v>266</v>
      </c>
      <c r="B160" s="39">
        <v>27</v>
      </c>
      <c r="C160" s="40" t="s">
        <v>271</v>
      </c>
      <c r="D160" s="39">
        <v>747</v>
      </c>
      <c r="E160" s="40" t="s">
        <v>201</v>
      </c>
      <c r="F160" s="40" t="s">
        <v>47</v>
      </c>
      <c r="G160" s="57"/>
      <c r="H160" s="58" t="s">
        <v>290</v>
      </c>
      <c r="I160" s="58">
        <v>6</v>
      </c>
      <c r="J160" s="58"/>
      <c r="K160" s="8">
        <f>SUM(G160:J160)</f>
        <v>6</v>
      </c>
    </row>
    <row r="161" spans="1:11" s="9" customFormat="1" x14ac:dyDescent="0.2">
      <c r="A161" s="17" t="s">
        <v>266</v>
      </c>
      <c r="B161" s="39">
        <v>28</v>
      </c>
      <c r="C161" s="40" t="s">
        <v>195</v>
      </c>
      <c r="D161" s="39">
        <v>627</v>
      </c>
      <c r="E161" s="41" t="s">
        <v>86</v>
      </c>
      <c r="F161" s="40" t="s">
        <v>47</v>
      </c>
      <c r="G161" s="57" t="s">
        <v>303</v>
      </c>
      <c r="H161" s="58"/>
      <c r="I161" s="58"/>
      <c r="J161" s="58">
        <v>5</v>
      </c>
      <c r="K161" s="8">
        <f>SUM(G161:J161)</f>
        <v>5</v>
      </c>
    </row>
    <row r="162" spans="1:11" s="9" customFormat="1" x14ac:dyDescent="0.2">
      <c r="A162" s="17" t="s">
        <v>266</v>
      </c>
      <c r="B162" s="39">
        <v>29</v>
      </c>
      <c r="C162" s="40" t="s">
        <v>335</v>
      </c>
      <c r="D162" s="39">
        <v>366</v>
      </c>
      <c r="E162" s="41" t="s">
        <v>137</v>
      </c>
      <c r="F162" s="40" t="s">
        <v>47</v>
      </c>
      <c r="G162" s="57"/>
      <c r="H162" s="57"/>
      <c r="I162" s="58">
        <v>5</v>
      </c>
      <c r="J162" s="58"/>
      <c r="K162" s="8">
        <f>SUM(G162:J162)</f>
        <v>5</v>
      </c>
    </row>
    <row r="163" spans="1:11" s="9" customFormat="1" x14ac:dyDescent="0.2">
      <c r="A163" s="17" t="s">
        <v>266</v>
      </c>
      <c r="B163" s="39">
        <v>30</v>
      </c>
      <c r="C163" s="40" t="s">
        <v>177</v>
      </c>
      <c r="D163" s="39">
        <v>76</v>
      </c>
      <c r="E163" s="41" t="s">
        <v>33</v>
      </c>
      <c r="F163" s="40" t="s">
        <v>47</v>
      </c>
      <c r="G163" s="57">
        <v>5</v>
      </c>
      <c r="H163" s="58"/>
      <c r="I163" s="58"/>
      <c r="J163" s="58"/>
      <c r="K163" s="8">
        <f>SUM(G163:J163)</f>
        <v>5</v>
      </c>
    </row>
    <row r="164" spans="1:11" s="9" customFormat="1" x14ac:dyDescent="0.2">
      <c r="A164" s="17" t="s">
        <v>266</v>
      </c>
      <c r="B164" s="39">
        <v>31</v>
      </c>
      <c r="C164" s="40" t="s">
        <v>365</v>
      </c>
      <c r="D164" s="39">
        <v>363</v>
      </c>
      <c r="E164" s="40" t="s">
        <v>33</v>
      </c>
      <c r="F164" s="40" t="s">
        <v>47</v>
      </c>
      <c r="G164" s="57"/>
      <c r="H164" s="58"/>
      <c r="I164" s="58"/>
      <c r="J164" s="58">
        <v>4</v>
      </c>
      <c r="K164" s="8">
        <f>SUM(G164:J164)</f>
        <v>4</v>
      </c>
    </row>
    <row r="165" spans="1:11" s="9" customFormat="1" x14ac:dyDescent="0.2">
      <c r="A165" s="17" t="s">
        <v>266</v>
      </c>
      <c r="B165" s="39">
        <v>32</v>
      </c>
      <c r="C165" s="40" t="s">
        <v>336</v>
      </c>
      <c r="D165" s="39">
        <v>151</v>
      </c>
      <c r="E165" s="41" t="s">
        <v>69</v>
      </c>
      <c r="F165" s="40" t="s">
        <v>47</v>
      </c>
      <c r="G165" s="57"/>
      <c r="H165" s="57"/>
      <c r="I165" s="58">
        <v>4</v>
      </c>
      <c r="J165" s="58"/>
      <c r="K165" s="8">
        <f>SUM(G165:J165)</f>
        <v>4</v>
      </c>
    </row>
    <row r="166" spans="1:11" s="9" customFormat="1" x14ac:dyDescent="0.2">
      <c r="A166" s="17" t="s">
        <v>266</v>
      </c>
      <c r="B166" s="39">
        <v>33</v>
      </c>
      <c r="C166" s="40" t="s">
        <v>178</v>
      </c>
      <c r="D166" s="39">
        <v>132</v>
      </c>
      <c r="E166" s="41" t="s">
        <v>33</v>
      </c>
      <c r="F166" s="40" t="s">
        <v>65</v>
      </c>
      <c r="G166" s="57">
        <v>4</v>
      </c>
      <c r="H166" s="58"/>
      <c r="I166" s="58"/>
      <c r="J166" s="58"/>
      <c r="K166" s="8">
        <f>SUM(G166:J166)</f>
        <v>4</v>
      </c>
    </row>
    <row r="167" spans="1:11" s="9" customFormat="1" x14ac:dyDescent="0.2">
      <c r="A167" s="17" t="s">
        <v>266</v>
      </c>
      <c r="B167" s="39">
        <v>34</v>
      </c>
      <c r="C167" s="40" t="s">
        <v>196</v>
      </c>
      <c r="D167" s="39">
        <v>696</v>
      </c>
      <c r="E167" s="41" t="s">
        <v>33</v>
      </c>
      <c r="F167" s="40" t="s">
        <v>47</v>
      </c>
      <c r="G167" s="57" t="s">
        <v>305</v>
      </c>
      <c r="H167" s="58">
        <v>3</v>
      </c>
      <c r="I167" s="58"/>
      <c r="J167" s="58"/>
      <c r="K167" s="8">
        <f>SUM(G167:J167)</f>
        <v>3</v>
      </c>
    </row>
    <row r="168" spans="1:11" s="9" customFormat="1" x14ac:dyDescent="0.2">
      <c r="A168" s="17" t="s">
        <v>266</v>
      </c>
      <c r="B168" s="39">
        <v>35</v>
      </c>
      <c r="C168" s="40" t="s">
        <v>206</v>
      </c>
      <c r="D168" s="39">
        <v>177</v>
      </c>
      <c r="E168" s="40" t="s">
        <v>140</v>
      </c>
      <c r="F168" s="40" t="s">
        <v>47</v>
      </c>
      <c r="G168" s="57" t="s">
        <v>314</v>
      </c>
      <c r="H168" s="58"/>
      <c r="I168" s="58">
        <v>3</v>
      </c>
      <c r="J168" s="58"/>
      <c r="K168" s="8">
        <f>SUM(G168:J168)</f>
        <v>3</v>
      </c>
    </row>
    <row r="169" spans="1:11" s="9" customFormat="1" x14ac:dyDescent="0.2">
      <c r="A169" s="17" t="s">
        <v>266</v>
      </c>
      <c r="B169" s="39">
        <v>36</v>
      </c>
      <c r="C169" s="40" t="s">
        <v>214</v>
      </c>
      <c r="D169" s="39">
        <v>143</v>
      </c>
      <c r="E169" s="40" t="s">
        <v>33</v>
      </c>
      <c r="F169" s="40" t="s">
        <v>47</v>
      </c>
      <c r="G169" s="57" t="s">
        <v>322</v>
      </c>
      <c r="H169" s="58">
        <v>2</v>
      </c>
      <c r="I169" s="58"/>
      <c r="J169" s="58"/>
      <c r="K169" s="8">
        <f>SUM(G169:J169)</f>
        <v>2</v>
      </c>
    </row>
    <row r="170" spans="1:11" s="9" customFormat="1" x14ac:dyDescent="0.2">
      <c r="A170" s="17" t="s">
        <v>266</v>
      </c>
      <c r="B170" s="39">
        <v>37</v>
      </c>
      <c r="C170" s="40" t="s">
        <v>366</v>
      </c>
      <c r="D170" s="39">
        <v>997</v>
      </c>
      <c r="E170" s="40" t="s">
        <v>33</v>
      </c>
      <c r="F170" s="40" t="s">
        <v>47</v>
      </c>
      <c r="G170" s="57"/>
      <c r="H170" s="58"/>
      <c r="I170" s="58"/>
      <c r="J170" s="58">
        <v>2</v>
      </c>
      <c r="K170" s="8">
        <f>SUM(G170:J170)</f>
        <v>2</v>
      </c>
    </row>
    <row r="171" spans="1:11" s="9" customFormat="1" x14ac:dyDescent="0.2">
      <c r="A171" s="17" t="s">
        <v>266</v>
      </c>
      <c r="B171" s="39">
        <v>38</v>
      </c>
      <c r="C171" s="40" t="s">
        <v>204</v>
      </c>
      <c r="D171" s="39">
        <v>396</v>
      </c>
      <c r="E171" s="41" t="s">
        <v>33</v>
      </c>
      <c r="F171" s="40" t="s">
        <v>47</v>
      </c>
      <c r="G171" s="57" t="s">
        <v>312</v>
      </c>
      <c r="H171" s="57"/>
      <c r="I171" s="58" t="s">
        <v>296</v>
      </c>
      <c r="J171" s="58">
        <v>1</v>
      </c>
      <c r="K171" s="8">
        <f>SUM(G171:J171)</f>
        <v>1</v>
      </c>
    </row>
    <row r="172" spans="1:11" s="9" customFormat="1" x14ac:dyDescent="0.2">
      <c r="A172" s="17" t="s">
        <v>266</v>
      </c>
      <c r="B172" s="39">
        <v>39</v>
      </c>
      <c r="C172" s="40" t="s">
        <v>337</v>
      </c>
      <c r="D172" s="39">
        <v>949</v>
      </c>
      <c r="E172" s="41" t="s">
        <v>120</v>
      </c>
      <c r="F172" s="40" t="s">
        <v>47</v>
      </c>
      <c r="G172" s="57"/>
      <c r="H172" s="57"/>
      <c r="I172" s="58">
        <v>1</v>
      </c>
      <c r="J172" s="58"/>
      <c r="K172" s="8">
        <f>SUM(G172:J172)</f>
        <v>1</v>
      </c>
    </row>
    <row r="173" spans="1:11" s="9" customFormat="1" x14ac:dyDescent="0.2">
      <c r="A173" s="17" t="s">
        <v>266</v>
      </c>
      <c r="B173" s="39">
        <v>40</v>
      </c>
      <c r="C173" s="40" t="s">
        <v>270</v>
      </c>
      <c r="D173" s="39">
        <v>113</v>
      </c>
      <c r="E173" s="40" t="s">
        <v>33</v>
      </c>
      <c r="F173" s="40" t="s">
        <v>47</v>
      </c>
      <c r="G173" s="57"/>
      <c r="H173" s="58">
        <v>1</v>
      </c>
      <c r="I173" s="58"/>
      <c r="J173" s="58"/>
      <c r="K173" s="8">
        <f>SUM(G173:J173)</f>
        <v>1</v>
      </c>
    </row>
    <row r="174" spans="1:11" s="9" customFormat="1" x14ac:dyDescent="0.2">
      <c r="A174" s="17" t="s">
        <v>266</v>
      </c>
      <c r="B174" s="39">
        <v>41</v>
      </c>
      <c r="C174" s="40" t="s">
        <v>367</v>
      </c>
      <c r="D174" s="39">
        <v>449</v>
      </c>
      <c r="E174" s="40" t="s">
        <v>33</v>
      </c>
      <c r="F174" s="40" t="s">
        <v>47</v>
      </c>
      <c r="G174" s="57"/>
      <c r="H174" s="58"/>
      <c r="I174" s="58"/>
      <c r="J174" s="58" t="s">
        <v>290</v>
      </c>
      <c r="K174" s="8">
        <f>SUM(G174:J174)</f>
        <v>0</v>
      </c>
    </row>
    <row r="175" spans="1:11" s="9" customFormat="1" x14ac:dyDescent="0.2">
      <c r="A175" s="17" t="s">
        <v>266</v>
      </c>
      <c r="B175" s="39">
        <v>42</v>
      </c>
      <c r="C175" s="40" t="s">
        <v>119</v>
      </c>
      <c r="D175" s="39">
        <v>269</v>
      </c>
      <c r="E175" s="41" t="s">
        <v>120</v>
      </c>
      <c r="F175" s="40" t="s">
        <v>47</v>
      </c>
      <c r="G175" s="57"/>
      <c r="H175" s="57"/>
      <c r="I175" s="58" t="s">
        <v>290</v>
      </c>
      <c r="J175" s="58"/>
      <c r="K175" s="8">
        <f>SUM(G175:J175)</f>
        <v>0</v>
      </c>
    </row>
    <row r="176" spans="1:11" s="9" customFormat="1" x14ac:dyDescent="0.2">
      <c r="A176" s="17" t="s">
        <v>266</v>
      </c>
      <c r="B176" s="39">
        <v>43</v>
      </c>
      <c r="C176" s="40" t="s">
        <v>198</v>
      </c>
      <c r="D176" s="39">
        <v>570</v>
      </c>
      <c r="E176" s="41" t="s">
        <v>33</v>
      </c>
      <c r="F176" s="40" t="s">
        <v>47</v>
      </c>
      <c r="G176" s="57" t="s">
        <v>307</v>
      </c>
      <c r="H176" s="58" t="s">
        <v>291</v>
      </c>
      <c r="I176" s="58" t="s">
        <v>292</v>
      </c>
      <c r="J176" s="58"/>
      <c r="K176" s="8">
        <f>SUM(G176:J176)</f>
        <v>0</v>
      </c>
    </row>
    <row r="177" spans="1:11" s="9" customFormat="1" x14ac:dyDescent="0.2">
      <c r="A177" s="17" t="s">
        <v>266</v>
      </c>
      <c r="B177" s="39">
        <v>44</v>
      </c>
      <c r="C177" s="40" t="s">
        <v>368</v>
      </c>
      <c r="D177" s="39">
        <v>885</v>
      </c>
      <c r="E177" s="40" t="s">
        <v>33</v>
      </c>
      <c r="F177" s="40" t="s">
        <v>47</v>
      </c>
      <c r="G177" s="57"/>
      <c r="H177" s="58"/>
      <c r="I177" s="58"/>
      <c r="J177" s="58" t="s">
        <v>291</v>
      </c>
      <c r="K177" s="8">
        <f>SUM(G177:J177)</f>
        <v>0</v>
      </c>
    </row>
    <row r="178" spans="1:11" s="9" customFormat="1" x14ac:dyDescent="0.2">
      <c r="A178" s="17" t="s">
        <v>266</v>
      </c>
      <c r="B178" s="39">
        <v>45</v>
      </c>
      <c r="C178" s="40" t="s">
        <v>338</v>
      </c>
      <c r="D178" s="39">
        <v>797</v>
      </c>
      <c r="E178" s="41" t="s">
        <v>201</v>
      </c>
      <c r="F178" s="40" t="s">
        <v>47</v>
      </c>
      <c r="G178" s="57"/>
      <c r="H178" s="58"/>
      <c r="I178" s="58" t="s">
        <v>291</v>
      </c>
      <c r="J178" s="58"/>
      <c r="K178" s="8">
        <f>SUM(G178:J178)</f>
        <v>0</v>
      </c>
    </row>
    <row r="179" spans="1:11" s="9" customFormat="1" x14ac:dyDescent="0.2">
      <c r="A179" s="17" t="s">
        <v>266</v>
      </c>
      <c r="B179" s="39">
        <v>46</v>
      </c>
      <c r="C179" s="40" t="s">
        <v>183</v>
      </c>
      <c r="D179" s="39">
        <v>191</v>
      </c>
      <c r="E179" s="41" t="s">
        <v>184</v>
      </c>
      <c r="F179" s="40" t="s">
        <v>48</v>
      </c>
      <c r="G179" s="57" t="s">
        <v>291</v>
      </c>
      <c r="H179" s="57"/>
      <c r="I179" s="58"/>
      <c r="J179" s="58"/>
      <c r="K179" s="8">
        <f>SUM(G179:J179)</f>
        <v>0</v>
      </c>
    </row>
    <row r="180" spans="1:11" s="9" customFormat="1" x14ac:dyDescent="0.2">
      <c r="A180" s="17" t="s">
        <v>266</v>
      </c>
      <c r="B180" s="39">
        <v>47</v>
      </c>
      <c r="C180" s="40" t="s">
        <v>189</v>
      </c>
      <c r="D180" s="39">
        <v>800</v>
      </c>
      <c r="E180" s="41" t="s">
        <v>33</v>
      </c>
      <c r="F180" s="40" t="s">
        <v>47</v>
      </c>
      <c r="G180" s="57" t="s">
        <v>296</v>
      </c>
      <c r="H180" s="58" t="s">
        <v>292</v>
      </c>
      <c r="I180" s="58"/>
      <c r="J180" s="58"/>
      <c r="K180" s="8">
        <f>SUM(G180:J180)</f>
        <v>0</v>
      </c>
    </row>
    <row r="181" spans="1:11" s="9" customFormat="1" x14ac:dyDescent="0.2">
      <c r="A181" s="17" t="s">
        <v>266</v>
      </c>
      <c r="B181" s="39">
        <v>48</v>
      </c>
      <c r="C181" s="40" t="s">
        <v>369</v>
      </c>
      <c r="D181" s="39">
        <v>807</v>
      </c>
      <c r="E181" s="41" t="s">
        <v>33</v>
      </c>
      <c r="F181" s="40" t="s">
        <v>47</v>
      </c>
      <c r="G181" s="57"/>
      <c r="H181" s="58"/>
      <c r="I181" s="58"/>
      <c r="J181" s="58" t="s">
        <v>292</v>
      </c>
      <c r="K181" s="8">
        <f>SUM(G181:J181)</f>
        <v>0</v>
      </c>
    </row>
    <row r="182" spans="1:11" s="9" customFormat="1" x14ac:dyDescent="0.2">
      <c r="A182" s="17" t="s">
        <v>266</v>
      </c>
      <c r="B182" s="39">
        <v>49</v>
      </c>
      <c r="C182" s="40" t="s">
        <v>185</v>
      </c>
      <c r="D182" s="39">
        <v>610</v>
      </c>
      <c r="E182" s="41" t="s">
        <v>117</v>
      </c>
      <c r="F182" s="40" t="s">
        <v>48</v>
      </c>
      <c r="G182" s="57" t="s">
        <v>292</v>
      </c>
      <c r="H182" s="58"/>
      <c r="I182" s="58"/>
      <c r="J182" s="58"/>
      <c r="K182" s="8">
        <f>SUM(G182:J182)</f>
        <v>0</v>
      </c>
    </row>
    <row r="183" spans="1:11" s="9" customFormat="1" x14ac:dyDescent="0.2">
      <c r="A183" s="17" t="s">
        <v>266</v>
      </c>
      <c r="B183" s="39">
        <v>50</v>
      </c>
      <c r="C183" s="40" t="s">
        <v>370</v>
      </c>
      <c r="D183" s="39">
        <v>641</v>
      </c>
      <c r="E183" s="41" t="s">
        <v>33</v>
      </c>
      <c r="F183" s="40" t="s">
        <v>47</v>
      </c>
      <c r="G183" s="57"/>
      <c r="H183" s="58"/>
      <c r="I183" s="58"/>
      <c r="J183" s="58" t="s">
        <v>293</v>
      </c>
      <c r="K183" s="8">
        <f>SUM(G183:J183)</f>
        <v>0</v>
      </c>
    </row>
    <row r="184" spans="1:11" s="9" customFormat="1" x14ac:dyDescent="0.2">
      <c r="A184" s="17" t="s">
        <v>266</v>
      </c>
      <c r="B184" s="39">
        <v>51</v>
      </c>
      <c r="C184" s="40" t="s">
        <v>339</v>
      </c>
      <c r="D184" s="39">
        <v>249</v>
      </c>
      <c r="E184" s="41" t="s">
        <v>33</v>
      </c>
      <c r="F184" s="40" t="s">
        <v>47</v>
      </c>
      <c r="G184" s="57"/>
      <c r="H184" s="58"/>
      <c r="I184" s="58" t="s">
        <v>293</v>
      </c>
      <c r="J184" s="58"/>
      <c r="K184" s="8">
        <f>SUM(G184:J184)</f>
        <v>0</v>
      </c>
    </row>
    <row r="185" spans="1:11" s="9" customFormat="1" x14ac:dyDescent="0.2">
      <c r="A185" s="17" t="s">
        <v>266</v>
      </c>
      <c r="B185" s="39">
        <v>52</v>
      </c>
      <c r="C185" s="40" t="s">
        <v>186</v>
      </c>
      <c r="D185" s="39">
        <v>241</v>
      </c>
      <c r="E185" s="41" t="s">
        <v>94</v>
      </c>
      <c r="F185" s="40" t="s">
        <v>65</v>
      </c>
      <c r="G185" s="57" t="s">
        <v>293</v>
      </c>
      <c r="H185" s="58"/>
      <c r="I185" s="58"/>
      <c r="J185" s="58"/>
      <c r="K185" s="8">
        <f>SUM(G185:J185)</f>
        <v>0</v>
      </c>
    </row>
    <row r="186" spans="1:11" s="9" customFormat="1" x14ac:dyDescent="0.2">
      <c r="A186" s="17" t="s">
        <v>266</v>
      </c>
      <c r="B186" s="39">
        <v>53</v>
      </c>
      <c r="C186" s="40" t="s">
        <v>371</v>
      </c>
      <c r="D186" s="39">
        <v>998</v>
      </c>
      <c r="E186" s="40" t="s">
        <v>33</v>
      </c>
      <c r="F186" s="40" t="s">
        <v>47</v>
      </c>
      <c r="G186" s="57"/>
      <c r="H186" s="58"/>
      <c r="I186" s="58"/>
      <c r="J186" s="58" t="s">
        <v>294</v>
      </c>
      <c r="K186" s="8">
        <f>SUM(G186:J186)</f>
        <v>0</v>
      </c>
    </row>
    <row r="187" spans="1:11" s="9" customFormat="1" x14ac:dyDescent="0.2">
      <c r="A187" s="17" t="s">
        <v>266</v>
      </c>
      <c r="B187" s="39">
        <v>54</v>
      </c>
      <c r="C187" s="40" t="s">
        <v>340</v>
      </c>
      <c r="D187" s="39">
        <v>420</v>
      </c>
      <c r="E187" s="41" t="s">
        <v>33</v>
      </c>
      <c r="F187" s="40" t="s">
        <v>47</v>
      </c>
      <c r="G187" s="57"/>
      <c r="H187" s="58"/>
      <c r="I187" s="58" t="s">
        <v>294</v>
      </c>
      <c r="J187" s="58"/>
      <c r="K187" s="8">
        <f>SUM(G187:J187)</f>
        <v>0</v>
      </c>
    </row>
    <row r="188" spans="1:11" s="9" customFormat="1" x14ac:dyDescent="0.2">
      <c r="A188" s="17" t="s">
        <v>266</v>
      </c>
      <c r="B188" s="39">
        <v>55</v>
      </c>
      <c r="C188" s="40" t="s">
        <v>273</v>
      </c>
      <c r="D188" s="39">
        <v>717</v>
      </c>
      <c r="E188" s="40" t="s">
        <v>201</v>
      </c>
      <c r="F188" s="40" t="s">
        <v>47</v>
      </c>
      <c r="G188" s="57"/>
      <c r="H188" s="58" t="s">
        <v>294</v>
      </c>
      <c r="I188" s="58"/>
      <c r="J188" s="58"/>
      <c r="K188" s="8">
        <f>SUM(G188:J188)</f>
        <v>0</v>
      </c>
    </row>
    <row r="189" spans="1:11" s="9" customFormat="1" x14ac:dyDescent="0.2">
      <c r="A189" s="17" t="s">
        <v>266</v>
      </c>
      <c r="B189" s="39">
        <v>56</v>
      </c>
      <c r="C189" s="40" t="s">
        <v>187</v>
      </c>
      <c r="D189" s="39">
        <v>303</v>
      </c>
      <c r="E189" s="41" t="s">
        <v>94</v>
      </c>
      <c r="F189" s="40" t="s">
        <v>65</v>
      </c>
      <c r="G189" s="57" t="s">
        <v>294</v>
      </c>
      <c r="H189" s="58"/>
      <c r="I189" s="58"/>
      <c r="J189" s="58"/>
      <c r="K189" s="8">
        <f>SUM(G189:J189)</f>
        <v>0</v>
      </c>
    </row>
    <row r="190" spans="1:11" s="9" customFormat="1" x14ac:dyDescent="0.2">
      <c r="A190" s="17" t="s">
        <v>266</v>
      </c>
      <c r="B190" s="39">
        <v>57</v>
      </c>
      <c r="C190" s="40" t="s">
        <v>208</v>
      </c>
      <c r="D190" s="39">
        <v>353</v>
      </c>
      <c r="E190" s="40" t="s">
        <v>33</v>
      </c>
      <c r="F190" s="40" t="s">
        <v>47</v>
      </c>
      <c r="G190" s="57" t="s">
        <v>316</v>
      </c>
      <c r="H190" s="58" t="s">
        <v>295</v>
      </c>
      <c r="I190" s="58"/>
      <c r="J190" s="58" t="s">
        <v>295</v>
      </c>
      <c r="K190" s="8">
        <f>SUM(G190:J190)</f>
        <v>0</v>
      </c>
    </row>
    <row r="191" spans="1:11" s="9" customFormat="1" x14ac:dyDescent="0.2">
      <c r="A191" s="17" t="s">
        <v>266</v>
      </c>
      <c r="B191" s="39">
        <v>58</v>
      </c>
      <c r="C191" s="40" t="s">
        <v>215</v>
      </c>
      <c r="D191" s="39">
        <v>655</v>
      </c>
      <c r="E191" s="40" t="s">
        <v>33</v>
      </c>
      <c r="F191" s="40" t="s">
        <v>47</v>
      </c>
      <c r="G191" s="57" t="s">
        <v>323</v>
      </c>
      <c r="H191" s="58" t="s">
        <v>296</v>
      </c>
      <c r="I191" s="58" t="s">
        <v>295</v>
      </c>
      <c r="J191" s="58"/>
      <c r="K191" s="8">
        <f>SUM(G191:J191)</f>
        <v>0</v>
      </c>
    </row>
    <row r="192" spans="1:11" s="9" customFormat="1" x14ac:dyDescent="0.2">
      <c r="A192" s="17" t="s">
        <v>266</v>
      </c>
      <c r="B192" s="39">
        <v>59</v>
      </c>
      <c r="C192" s="40" t="s">
        <v>188</v>
      </c>
      <c r="D192" s="39">
        <v>711</v>
      </c>
      <c r="E192" s="40" t="s">
        <v>33</v>
      </c>
      <c r="F192" s="40" t="s">
        <v>47</v>
      </c>
      <c r="G192" s="57" t="s">
        <v>295</v>
      </c>
      <c r="H192" s="58"/>
      <c r="I192" s="58"/>
      <c r="J192" s="58"/>
      <c r="K192" s="8">
        <f>SUM(G192:J192)</f>
        <v>0</v>
      </c>
    </row>
    <row r="193" spans="1:11" s="9" customFormat="1" x14ac:dyDescent="0.2">
      <c r="A193" s="17" t="s">
        <v>266</v>
      </c>
      <c r="B193" s="39">
        <v>60</v>
      </c>
      <c r="C193" s="40" t="s">
        <v>372</v>
      </c>
      <c r="D193" s="39">
        <v>355</v>
      </c>
      <c r="E193" s="40" t="s">
        <v>33</v>
      </c>
      <c r="F193" s="40" t="s">
        <v>47</v>
      </c>
      <c r="G193" s="57"/>
      <c r="H193" s="58"/>
      <c r="I193" s="58"/>
      <c r="J193" s="58" t="s">
        <v>296</v>
      </c>
      <c r="K193" s="8">
        <f>SUM(G193:J193)</f>
        <v>0</v>
      </c>
    </row>
    <row r="194" spans="1:11" s="9" customFormat="1" x14ac:dyDescent="0.2">
      <c r="A194" s="17" t="s">
        <v>266</v>
      </c>
      <c r="B194" s="39">
        <v>61</v>
      </c>
      <c r="C194" s="40" t="s">
        <v>210</v>
      </c>
      <c r="D194" s="39">
        <v>850</v>
      </c>
      <c r="E194" s="40" t="s">
        <v>33</v>
      </c>
      <c r="F194" s="40" t="s">
        <v>47</v>
      </c>
      <c r="G194" s="57" t="s">
        <v>318</v>
      </c>
      <c r="H194" s="58" t="s">
        <v>297</v>
      </c>
      <c r="I194" s="58"/>
      <c r="J194" s="58"/>
      <c r="K194" s="8">
        <f>SUM(G194:J194)</f>
        <v>0</v>
      </c>
    </row>
    <row r="195" spans="1:11" s="9" customFormat="1" x14ac:dyDescent="0.2">
      <c r="A195" s="17" t="s">
        <v>266</v>
      </c>
      <c r="B195" s="39">
        <v>62</v>
      </c>
      <c r="C195" s="40" t="s">
        <v>373</v>
      </c>
      <c r="D195" s="39">
        <v>141</v>
      </c>
      <c r="E195" s="40" t="s">
        <v>33</v>
      </c>
      <c r="F195" s="40" t="s">
        <v>47</v>
      </c>
      <c r="G195" s="57"/>
      <c r="H195" s="58"/>
      <c r="I195" s="58"/>
      <c r="J195" s="58" t="s">
        <v>297</v>
      </c>
      <c r="K195" s="8">
        <f>SUM(G195:J195)</f>
        <v>0</v>
      </c>
    </row>
    <row r="196" spans="1:11" s="9" customFormat="1" x14ac:dyDescent="0.2">
      <c r="A196" s="17" t="s">
        <v>266</v>
      </c>
      <c r="B196" s="39">
        <v>63</v>
      </c>
      <c r="C196" s="40" t="s">
        <v>341</v>
      </c>
      <c r="D196" s="39">
        <v>960</v>
      </c>
      <c r="E196" s="41" t="s">
        <v>33</v>
      </c>
      <c r="F196" s="40" t="s">
        <v>47</v>
      </c>
      <c r="G196" s="57"/>
      <c r="H196" s="58"/>
      <c r="I196" s="58" t="s">
        <v>297</v>
      </c>
      <c r="J196" s="58"/>
      <c r="K196" s="8">
        <f>SUM(G196:J196)</f>
        <v>0</v>
      </c>
    </row>
    <row r="197" spans="1:11" s="9" customFormat="1" x14ac:dyDescent="0.2">
      <c r="A197" s="17" t="s">
        <v>266</v>
      </c>
      <c r="B197" s="39">
        <v>64</v>
      </c>
      <c r="C197" s="40" t="s">
        <v>190</v>
      </c>
      <c r="D197" s="39">
        <v>460</v>
      </c>
      <c r="E197" s="41" t="s">
        <v>33</v>
      </c>
      <c r="F197" s="40" t="s">
        <v>65</v>
      </c>
      <c r="G197" s="57" t="s">
        <v>297</v>
      </c>
      <c r="H197" s="58"/>
      <c r="I197" s="58"/>
      <c r="J197" s="58"/>
      <c r="K197" s="8">
        <f>SUM(G197:J197)</f>
        <v>0</v>
      </c>
    </row>
    <row r="198" spans="1:11" s="9" customFormat="1" x14ac:dyDescent="0.2">
      <c r="A198" s="17" t="s">
        <v>266</v>
      </c>
      <c r="B198" s="39">
        <v>65</v>
      </c>
      <c r="C198" s="40" t="s">
        <v>274</v>
      </c>
      <c r="D198" s="39">
        <v>401</v>
      </c>
      <c r="E198" s="41" t="s">
        <v>33</v>
      </c>
      <c r="F198" s="40" t="s">
        <v>47</v>
      </c>
      <c r="G198" s="57"/>
      <c r="H198" s="58" t="s">
        <v>298</v>
      </c>
      <c r="I198" s="58" t="s">
        <v>302</v>
      </c>
      <c r="J198" s="58"/>
      <c r="K198" s="8">
        <f>SUM(G198:J198)</f>
        <v>0</v>
      </c>
    </row>
    <row r="199" spans="1:11" s="9" customFormat="1" x14ac:dyDescent="0.2">
      <c r="A199" s="17" t="s">
        <v>266</v>
      </c>
      <c r="B199" s="39">
        <v>66</v>
      </c>
      <c r="C199" s="40" t="s">
        <v>374</v>
      </c>
      <c r="D199" s="39">
        <v>39</v>
      </c>
      <c r="E199" s="40" t="s">
        <v>33</v>
      </c>
      <c r="F199" s="40" t="s">
        <v>47</v>
      </c>
      <c r="G199" s="57"/>
      <c r="H199" s="58"/>
      <c r="I199" s="58"/>
      <c r="J199" s="58" t="s">
        <v>298</v>
      </c>
      <c r="K199" s="8">
        <f>SUM(G199:J199)</f>
        <v>0</v>
      </c>
    </row>
    <row r="200" spans="1:11" s="9" customFormat="1" x14ac:dyDescent="0.2">
      <c r="A200" s="17" t="s">
        <v>266</v>
      </c>
      <c r="B200" s="39">
        <v>67</v>
      </c>
      <c r="C200" s="40" t="s">
        <v>342</v>
      </c>
      <c r="D200" s="39">
        <v>148</v>
      </c>
      <c r="E200" s="40" t="s">
        <v>33</v>
      </c>
      <c r="F200" s="40" t="s">
        <v>47</v>
      </c>
      <c r="G200" s="57"/>
      <c r="H200" s="58"/>
      <c r="I200" s="58" t="s">
        <v>298</v>
      </c>
      <c r="J200" s="58"/>
      <c r="K200" s="8">
        <f>SUM(G200:J200)</f>
        <v>0</v>
      </c>
    </row>
    <row r="201" spans="1:11" s="9" customFormat="1" x14ac:dyDescent="0.2">
      <c r="A201" s="17" t="s">
        <v>266</v>
      </c>
      <c r="B201" s="39">
        <v>68</v>
      </c>
      <c r="C201" s="40" t="s">
        <v>275</v>
      </c>
      <c r="D201" s="39">
        <v>768</v>
      </c>
      <c r="E201" s="41" t="s">
        <v>33</v>
      </c>
      <c r="F201" s="40" t="s">
        <v>47</v>
      </c>
      <c r="G201" s="57"/>
      <c r="H201" s="58" t="s">
        <v>304</v>
      </c>
      <c r="I201" s="58" t="s">
        <v>304</v>
      </c>
      <c r="J201" s="58"/>
      <c r="K201" s="8">
        <f>SUM(G201:J201)</f>
        <v>0</v>
      </c>
    </row>
    <row r="202" spans="1:11" s="9" customFormat="1" x14ac:dyDescent="0.2">
      <c r="A202" s="17" t="s">
        <v>266</v>
      </c>
      <c r="B202" s="39">
        <v>69</v>
      </c>
      <c r="C202" s="40" t="s">
        <v>376</v>
      </c>
      <c r="D202" s="39">
        <v>376</v>
      </c>
      <c r="E202" s="40" t="s">
        <v>33</v>
      </c>
      <c r="F202" s="40" t="s">
        <v>375</v>
      </c>
      <c r="G202" s="57"/>
      <c r="H202" s="58"/>
      <c r="I202" s="58"/>
      <c r="J202" s="58" t="s">
        <v>304</v>
      </c>
      <c r="K202" s="8">
        <f>SUM(G202:J202)</f>
        <v>0</v>
      </c>
    </row>
    <row r="203" spans="1:11" s="9" customFormat="1" x14ac:dyDescent="0.2">
      <c r="A203" s="17" t="s">
        <v>266</v>
      </c>
      <c r="B203" s="39">
        <v>70</v>
      </c>
      <c r="C203" s="40" t="s">
        <v>191</v>
      </c>
      <c r="D203" s="39">
        <v>667</v>
      </c>
      <c r="E203" s="41" t="s">
        <v>33</v>
      </c>
      <c r="F203" s="40" t="s">
        <v>47</v>
      </c>
      <c r="G203" s="57" t="s">
        <v>304</v>
      </c>
      <c r="H203" s="58"/>
      <c r="I203" s="58"/>
      <c r="J203" s="58"/>
      <c r="K203" s="8">
        <f>SUM(G203:J203)</f>
        <v>0</v>
      </c>
    </row>
    <row r="204" spans="1:11" s="9" customFormat="1" x14ac:dyDescent="0.2">
      <c r="A204" s="17" t="s">
        <v>266</v>
      </c>
      <c r="B204" s="39">
        <v>71</v>
      </c>
      <c r="C204" s="40" t="s">
        <v>343</v>
      </c>
      <c r="D204" s="39">
        <v>59</v>
      </c>
      <c r="E204" s="41" t="s">
        <v>33</v>
      </c>
      <c r="F204" s="40" t="s">
        <v>47</v>
      </c>
      <c r="G204" s="57"/>
      <c r="H204" s="58"/>
      <c r="I204" s="58" t="s">
        <v>300</v>
      </c>
      <c r="J204" s="58" t="s">
        <v>302</v>
      </c>
      <c r="K204" s="8">
        <f>SUM(G204:J204)</f>
        <v>0</v>
      </c>
    </row>
    <row r="205" spans="1:11" s="9" customFormat="1" x14ac:dyDescent="0.2">
      <c r="A205" s="17" t="s">
        <v>266</v>
      </c>
      <c r="B205" s="39">
        <v>72</v>
      </c>
      <c r="C205" s="40" t="s">
        <v>213</v>
      </c>
      <c r="D205" s="39">
        <v>803</v>
      </c>
      <c r="E205" s="40" t="s">
        <v>33</v>
      </c>
      <c r="F205" s="40" t="s">
        <v>47</v>
      </c>
      <c r="G205" s="57" t="s">
        <v>321</v>
      </c>
      <c r="H205" s="58" t="s">
        <v>300</v>
      </c>
      <c r="I205" s="58"/>
      <c r="J205" s="58"/>
      <c r="K205" s="8">
        <f>SUM(G205:J205)</f>
        <v>0</v>
      </c>
    </row>
    <row r="206" spans="1:11" s="9" customFormat="1" x14ac:dyDescent="0.2">
      <c r="A206" s="17" t="s">
        <v>266</v>
      </c>
      <c r="B206" s="39">
        <v>73</v>
      </c>
      <c r="C206" s="40" t="s">
        <v>377</v>
      </c>
      <c r="D206" s="39">
        <v>886</v>
      </c>
      <c r="E206" s="41" t="s">
        <v>33</v>
      </c>
      <c r="F206" s="40" t="s">
        <v>47</v>
      </c>
      <c r="G206" s="57"/>
      <c r="H206" s="58"/>
      <c r="I206" s="58"/>
      <c r="J206" s="58" t="s">
        <v>300</v>
      </c>
      <c r="K206" s="8">
        <f>SUM(G206:J206)</f>
        <v>0</v>
      </c>
    </row>
    <row r="207" spans="1:11" s="9" customFormat="1" x14ac:dyDescent="0.2">
      <c r="A207" s="17" t="s">
        <v>266</v>
      </c>
      <c r="B207" s="39">
        <v>74</v>
      </c>
      <c r="C207" s="40" t="s">
        <v>192</v>
      </c>
      <c r="D207" s="39">
        <v>58</v>
      </c>
      <c r="E207" s="41" t="s">
        <v>193</v>
      </c>
      <c r="F207" s="40" t="s">
        <v>48</v>
      </c>
      <c r="G207" s="57" t="s">
        <v>300</v>
      </c>
      <c r="H207" s="58"/>
      <c r="I207" s="58"/>
      <c r="J207" s="58"/>
      <c r="K207" s="8">
        <f>SUM(G207:J207)</f>
        <v>0</v>
      </c>
    </row>
    <row r="208" spans="1:11" s="9" customFormat="1" x14ac:dyDescent="0.2">
      <c r="A208" s="17" t="s">
        <v>266</v>
      </c>
      <c r="B208" s="39">
        <v>75</v>
      </c>
      <c r="C208" s="40" t="s">
        <v>211</v>
      </c>
      <c r="D208" s="39">
        <v>993</v>
      </c>
      <c r="E208" s="40" t="s">
        <v>33</v>
      </c>
      <c r="F208" s="40" t="s">
        <v>47</v>
      </c>
      <c r="G208" s="57" t="s">
        <v>319</v>
      </c>
      <c r="H208" s="58"/>
      <c r="I208" s="58" t="s">
        <v>301</v>
      </c>
      <c r="J208" s="58"/>
      <c r="K208" s="8">
        <f>SUM(G208:J208)</f>
        <v>0</v>
      </c>
    </row>
    <row r="209" spans="1:11" s="9" customFormat="1" x14ac:dyDescent="0.2">
      <c r="A209" s="17" t="s">
        <v>266</v>
      </c>
      <c r="B209" s="39">
        <v>76</v>
      </c>
      <c r="C209" s="40" t="s">
        <v>378</v>
      </c>
      <c r="D209" s="39">
        <v>507</v>
      </c>
      <c r="E209" s="41" t="s">
        <v>33</v>
      </c>
      <c r="F209" s="40" t="s">
        <v>47</v>
      </c>
      <c r="G209" s="57"/>
      <c r="H209" s="58"/>
      <c r="I209" s="58"/>
      <c r="J209" s="58" t="s">
        <v>301</v>
      </c>
      <c r="K209" s="8">
        <f>SUM(G209:J209)</f>
        <v>0</v>
      </c>
    </row>
    <row r="210" spans="1:11" s="9" customFormat="1" x14ac:dyDescent="0.2">
      <c r="A210" s="17" t="s">
        <v>266</v>
      </c>
      <c r="B210" s="39">
        <v>77</v>
      </c>
      <c r="C210" s="40" t="s">
        <v>382</v>
      </c>
      <c r="D210" s="39">
        <v>440</v>
      </c>
      <c r="E210" s="41" t="s">
        <v>33</v>
      </c>
      <c r="F210" s="40" t="s">
        <v>65</v>
      </c>
      <c r="G210" s="57" t="s">
        <v>301</v>
      </c>
      <c r="H210" s="58"/>
      <c r="I210" s="58"/>
      <c r="J210" s="58"/>
      <c r="K210" s="8">
        <f>SUM(G210:J210)</f>
        <v>0</v>
      </c>
    </row>
    <row r="211" spans="1:11" s="9" customFormat="1" x14ac:dyDescent="0.2">
      <c r="A211" s="17" t="s">
        <v>266</v>
      </c>
      <c r="B211" s="39">
        <v>78</v>
      </c>
      <c r="C211" s="40" t="s">
        <v>194</v>
      </c>
      <c r="D211" s="39">
        <v>79</v>
      </c>
      <c r="E211" s="41" t="s">
        <v>33</v>
      </c>
      <c r="F211" s="40" t="s">
        <v>47</v>
      </c>
      <c r="G211" s="57" t="s">
        <v>302</v>
      </c>
      <c r="H211" s="58"/>
      <c r="I211" s="58"/>
      <c r="J211" s="58"/>
      <c r="K211" s="8">
        <f>SUM(G211:J211)</f>
        <v>0</v>
      </c>
    </row>
    <row r="212" spans="1:11" s="9" customFormat="1" x14ac:dyDescent="0.2">
      <c r="A212" s="17" t="s">
        <v>266</v>
      </c>
      <c r="B212" s="39">
        <v>79</v>
      </c>
      <c r="C212" s="40" t="s">
        <v>379</v>
      </c>
      <c r="D212" s="39">
        <v>767</v>
      </c>
      <c r="E212" s="40" t="s">
        <v>33</v>
      </c>
      <c r="F212" s="40" t="s">
        <v>47</v>
      </c>
      <c r="G212" s="57"/>
      <c r="H212" s="58"/>
      <c r="I212" s="58"/>
      <c r="J212" s="58" t="s">
        <v>303</v>
      </c>
      <c r="K212" s="8">
        <f>SUM(G212:J212)</f>
        <v>0</v>
      </c>
    </row>
    <row r="213" spans="1:11" s="9" customFormat="1" x14ac:dyDescent="0.2">
      <c r="A213" s="17" t="s">
        <v>266</v>
      </c>
      <c r="B213" s="39">
        <v>80</v>
      </c>
      <c r="C213" s="40" t="s">
        <v>197</v>
      </c>
      <c r="D213" s="39">
        <v>631</v>
      </c>
      <c r="E213" s="40" t="s">
        <v>33</v>
      </c>
      <c r="F213" s="40" t="s">
        <v>47</v>
      </c>
      <c r="G213" s="57" t="s">
        <v>306</v>
      </c>
      <c r="H213" s="58"/>
      <c r="I213" s="58"/>
      <c r="J213" s="58"/>
      <c r="K213" s="8">
        <f>SUM(G213:J213)</f>
        <v>0</v>
      </c>
    </row>
    <row r="214" spans="1:11" s="9" customFormat="1" x14ac:dyDescent="0.2">
      <c r="A214" s="17" t="s">
        <v>266</v>
      </c>
      <c r="B214" s="39">
        <v>81</v>
      </c>
      <c r="C214" s="40" t="s">
        <v>199</v>
      </c>
      <c r="D214" s="39">
        <v>130</v>
      </c>
      <c r="E214" s="41" t="s">
        <v>33</v>
      </c>
      <c r="F214" s="40" t="s">
        <v>47</v>
      </c>
      <c r="G214" s="57" t="s">
        <v>308</v>
      </c>
      <c r="H214" s="58"/>
      <c r="I214" s="58"/>
      <c r="J214" s="58"/>
      <c r="K214" s="8">
        <f>SUM(G214:J214)</f>
        <v>0</v>
      </c>
    </row>
    <row r="215" spans="1:11" s="9" customFormat="1" x14ac:dyDescent="0.2">
      <c r="A215" s="17" t="s">
        <v>266</v>
      </c>
      <c r="B215" s="39">
        <v>82</v>
      </c>
      <c r="C215" s="40" t="s">
        <v>202</v>
      </c>
      <c r="D215" s="39">
        <v>795</v>
      </c>
      <c r="E215" s="40" t="s">
        <v>33</v>
      </c>
      <c r="F215" s="40" t="s">
        <v>47</v>
      </c>
      <c r="G215" s="57" t="s">
        <v>310</v>
      </c>
      <c r="H215" s="58"/>
      <c r="I215" s="58"/>
      <c r="J215" s="58"/>
      <c r="K215" s="8">
        <f>SUM(G215:J215)</f>
        <v>0</v>
      </c>
    </row>
    <row r="216" spans="1:11" s="9" customFormat="1" x14ac:dyDescent="0.2">
      <c r="A216" s="17" t="s">
        <v>266</v>
      </c>
      <c r="B216" s="39">
        <v>83</v>
      </c>
      <c r="C216" s="40" t="s">
        <v>203</v>
      </c>
      <c r="D216" s="39">
        <v>40</v>
      </c>
      <c r="E216" s="40" t="s">
        <v>33</v>
      </c>
      <c r="F216" s="40" t="s">
        <v>47</v>
      </c>
      <c r="G216" s="57" t="s">
        <v>311</v>
      </c>
      <c r="H216" s="58"/>
      <c r="I216" s="58"/>
      <c r="J216" s="58"/>
      <c r="K216" s="8">
        <f>SUM(G216:J216)</f>
        <v>0</v>
      </c>
    </row>
    <row r="217" spans="1:11" s="9" customFormat="1" x14ac:dyDescent="0.2">
      <c r="A217" s="17" t="s">
        <v>266</v>
      </c>
      <c r="B217" s="39">
        <v>84</v>
      </c>
      <c r="C217" s="40" t="s">
        <v>205</v>
      </c>
      <c r="D217" s="39">
        <v>285</v>
      </c>
      <c r="E217" s="41" t="s">
        <v>90</v>
      </c>
      <c r="F217" s="40" t="s">
        <v>47</v>
      </c>
      <c r="G217" s="57" t="s">
        <v>313</v>
      </c>
      <c r="H217" s="57"/>
      <c r="I217" s="58"/>
      <c r="J217" s="58"/>
      <c r="K217" s="8">
        <f>SUM(G217:J217)</f>
        <v>0</v>
      </c>
    </row>
    <row r="218" spans="1:11" s="9" customFormat="1" x14ac:dyDescent="0.2">
      <c r="A218" s="17" t="s">
        <v>266</v>
      </c>
      <c r="B218" s="39">
        <v>85</v>
      </c>
      <c r="C218" s="40" t="s">
        <v>207</v>
      </c>
      <c r="D218" s="39">
        <v>745</v>
      </c>
      <c r="E218" s="40" t="s">
        <v>33</v>
      </c>
      <c r="F218" s="40" t="s">
        <v>47</v>
      </c>
      <c r="G218" s="57" t="s">
        <v>315</v>
      </c>
      <c r="H218" s="58"/>
      <c r="I218" s="58"/>
      <c r="J218" s="58"/>
      <c r="K218" s="8">
        <f>SUM(G218:J218)</f>
        <v>0</v>
      </c>
    </row>
    <row r="219" spans="1:11" s="9" customFormat="1" x14ac:dyDescent="0.2">
      <c r="A219" s="17" t="s">
        <v>266</v>
      </c>
      <c r="B219" s="39">
        <v>86</v>
      </c>
      <c r="C219" s="40" t="s">
        <v>209</v>
      </c>
      <c r="D219" s="39">
        <v>666</v>
      </c>
      <c r="E219" s="40" t="s">
        <v>99</v>
      </c>
      <c r="F219" s="40" t="s">
        <v>47</v>
      </c>
      <c r="G219" s="57" t="s">
        <v>317</v>
      </c>
      <c r="H219" s="58"/>
      <c r="I219" s="58"/>
      <c r="J219" s="58"/>
      <c r="K219" s="8">
        <f>SUM(G219:J219)</f>
        <v>0</v>
      </c>
    </row>
    <row r="220" spans="1:11" s="9" customFormat="1" x14ac:dyDescent="0.2">
      <c r="A220" s="17" t="s">
        <v>266</v>
      </c>
      <c r="B220" s="39">
        <v>87</v>
      </c>
      <c r="C220" s="40" t="s">
        <v>212</v>
      </c>
      <c r="D220" s="39">
        <v>614</v>
      </c>
      <c r="E220" s="40" t="s">
        <v>33</v>
      </c>
      <c r="F220" s="40" t="s">
        <v>48</v>
      </c>
      <c r="G220" s="57" t="s">
        <v>320</v>
      </c>
      <c r="H220" s="58"/>
      <c r="I220" s="58"/>
      <c r="J220" s="58"/>
      <c r="K220" s="8">
        <f>SUM(G220:J220)</f>
        <v>0</v>
      </c>
    </row>
    <row r="221" spans="1:11" s="9" customFormat="1" x14ac:dyDescent="0.2">
      <c r="A221" s="17" t="s">
        <v>266</v>
      </c>
      <c r="B221" s="39"/>
      <c r="C221" s="40" t="s">
        <v>216</v>
      </c>
      <c r="D221" s="39">
        <v>661</v>
      </c>
      <c r="E221" s="40" t="s">
        <v>33</v>
      </c>
      <c r="F221" s="40" t="s">
        <v>47</v>
      </c>
      <c r="G221" s="57">
        <v>0</v>
      </c>
      <c r="H221" s="58"/>
      <c r="I221" s="58"/>
      <c r="J221" s="58"/>
      <c r="K221" s="8">
        <f>SUM(G221:J221)</f>
        <v>0</v>
      </c>
    </row>
    <row r="222" spans="1:11" s="9" customFormat="1" x14ac:dyDescent="0.2">
      <c r="A222" s="17" t="s">
        <v>266</v>
      </c>
      <c r="B222" s="39"/>
      <c r="C222" s="40" t="s">
        <v>380</v>
      </c>
      <c r="D222" s="39">
        <v>35</v>
      </c>
      <c r="E222" s="41" t="s">
        <v>33</v>
      </c>
      <c r="F222" s="40" t="s">
        <v>47</v>
      </c>
      <c r="G222" s="57"/>
      <c r="H222" s="58"/>
      <c r="I222" s="58"/>
      <c r="J222" s="58">
        <v>0</v>
      </c>
      <c r="K222" s="8">
        <f>SUM(G222:J222)</f>
        <v>0</v>
      </c>
    </row>
    <row r="223" spans="1:11" s="9" customFormat="1" ht="15.75" thickBot="1" x14ac:dyDescent="0.25">
      <c r="A223" s="17" t="s">
        <v>266</v>
      </c>
      <c r="B223" s="39"/>
      <c r="C223" s="40" t="s">
        <v>381</v>
      </c>
      <c r="D223" s="39">
        <v>101</v>
      </c>
      <c r="E223" s="41" t="s">
        <v>33</v>
      </c>
      <c r="F223" s="40" t="s">
        <v>47</v>
      </c>
      <c r="G223" s="57"/>
      <c r="H223" s="58"/>
      <c r="I223" s="58"/>
      <c r="J223" s="58">
        <v>0</v>
      </c>
      <c r="K223" s="8">
        <f>SUM(G223:J223)</f>
        <v>0</v>
      </c>
    </row>
    <row r="224" spans="1:11" s="9" customFormat="1" ht="15.75" thickTop="1" x14ac:dyDescent="0.2">
      <c r="A224" s="19" t="s">
        <v>21</v>
      </c>
      <c r="B224" s="36" t="s">
        <v>70</v>
      </c>
      <c r="C224" s="37" t="s">
        <v>23</v>
      </c>
      <c r="D224" s="36">
        <v>393</v>
      </c>
      <c r="E224" s="38" t="s">
        <v>86</v>
      </c>
      <c r="F224" s="37" t="s">
        <v>47</v>
      </c>
      <c r="G224" s="55">
        <v>20</v>
      </c>
      <c r="H224" s="56"/>
      <c r="I224" s="56">
        <v>20</v>
      </c>
      <c r="J224" s="56">
        <v>23</v>
      </c>
      <c r="K224" s="29">
        <f>SUM(G224:J224)</f>
        <v>63</v>
      </c>
    </row>
    <row r="225" spans="1:11" s="9" customFormat="1" x14ac:dyDescent="0.2">
      <c r="A225" s="17" t="s">
        <v>21</v>
      </c>
      <c r="B225" s="39" t="s">
        <v>71</v>
      </c>
      <c r="C225" s="40" t="s">
        <v>218</v>
      </c>
      <c r="D225" s="39">
        <v>64</v>
      </c>
      <c r="E225" s="41" t="s">
        <v>90</v>
      </c>
      <c r="F225" s="40" t="s">
        <v>47</v>
      </c>
      <c r="G225" s="57">
        <v>15</v>
      </c>
      <c r="H225" s="58">
        <v>17</v>
      </c>
      <c r="I225" s="58">
        <v>9</v>
      </c>
      <c r="J225" s="58">
        <v>13</v>
      </c>
      <c r="K225" s="8">
        <f>SUM(G225:J225)</f>
        <v>54</v>
      </c>
    </row>
    <row r="226" spans="1:11" s="9" customFormat="1" x14ac:dyDescent="0.2">
      <c r="A226" s="20" t="s">
        <v>21</v>
      </c>
      <c r="B226" s="44" t="s">
        <v>72</v>
      </c>
      <c r="C226" s="43" t="s">
        <v>225</v>
      </c>
      <c r="D226" s="44">
        <v>50</v>
      </c>
      <c r="E226" s="45" t="s">
        <v>5</v>
      </c>
      <c r="F226" s="43" t="s">
        <v>47</v>
      </c>
      <c r="G226" s="59">
        <v>8</v>
      </c>
      <c r="H226" s="60">
        <v>15</v>
      </c>
      <c r="I226" s="60">
        <v>17</v>
      </c>
      <c r="J226" s="60">
        <v>7</v>
      </c>
      <c r="K226" s="28">
        <f>SUM(G226:J226)</f>
        <v>47</v>
      </c>
    </row>
    <row r="227" spans="1:11" s="9" customFormat="1" x14ac:dyDescent="0.2">
      <c r="A227" s="17" t="s">
        <v>21</v>
      </c>
      <c r="B227" s="39">
        <v>4</v>
      </c>
      <c r="C227" s="40" t="s">
        <v>224</v>
      </c>
      <c r="D227" s="39">
        <v>99</v>
      </c>
      <c r="E227" s="40" t="s">
        <v>33</v>
      </c>
      <c r="F227" s="40" t="s">
        <v>47</v>
      </c>
      <c r="G227" s="57">
        <v>9</v>
      </c>
      <c r="H227" s="58">
        <v>11</v>
      </c>
      <c r="I227" s="58">
        <v>15</v>
      </c>
      <c r="J227" s="58">
        <v>9</v>
      </c>
      <c r="K227" s="8">
        <f>SUM(G227:J227)</f>
        <v>44</v>
      </c>
    </row>
    <row r="228" spans="1:11" s="9" customFormat="1" x14ac:dyDescent="0.2">
      <c r="A228" s="17" t="s">
        <v>21</v>
      </c>
      <c r="B228" s="39">
        <v>5</v>
      </c>
      <c r="C228" s="40" t="s">
        <v>383</v>
      </c>
      <c r="D228" s="39">
        <v>178</v>
      </c>
      <c r="E228" s="41" t="s">
        <v>33</v>
      </c>
      <c r="F228" s="40" t="s">
        <v>47</v>
      </c>
      <c r="G228" s="57"/>
      <c r="H228" s="58"/>
      <c r="I228" s="58"/>
      <c r="J228" s="58">
        <v>28</v>
      </c>
      <c r="K228" s="8">
        <f>SUM(G228:J228)</f>
        <v>28</v>
      </c>
    </row>
    <row r="229" spans="1:11" s="9" customFormat="1" x14ac:dyDescent="0.2">
      <c r="A229" s="17" t="s">
        <v>21</v>
      </c>
      <c r="B229" s="39">
        <v>6</v>
      </c>
      <c r="C229" s="40" t="s">
        <v>217</v>
      </c>
      <c r="D229" s="39">
        <v>911</v>
      </c>
      <c r="E229" s="40" t="s">
        <v>33</v>
      </c>
      <c r="F229" s="40" t="s">
        <v>47</v>
      </c>
      <c r="G229" s="57">
        <v>17</v>
      </c>
      <c r="H229" s="58">
        <v>10</v>
      </c>
      <c r="I229" s="58"/>
      <c r="J229" s="58">
        <v>0</v>
      </c>
      <c r="K229" s="8">
        <f>SUM(G229:J229)</f>
        <v>27</v>
      </c>
    </row>
    <row r="230" spans="1:11" s="9" customFormat="1" x14ac:dyDescent="0.2">
      <c r="A230" s="17" t="s">
        <v>21</v>
      </c>
      <c r="B230" s="39">
        <v>7</v>
      </c>
      <c r="C230" s="40" t="s">
        <v>281</v>
      </c>
      <c r="D230" s="39">
        <v>190</v>
      </c>
      <c r="E230" s="41" t="s">
        <v>33</v>
      </c>
      <c r="F230" s="40" t="s">
        <v>47</v>
      </c>
      <c r="G230" s="57"/>
      <c r="H230" s="58">
        <v>13</v>
      </c>
      <c r="I230" s="58">
        <v>13</v>
      </c>
      <c r="J230" s="58"/>
      <c r="K230" s="8">
        <f>SUM(G230:J230)</f>
        <v>26</v>
      </c>
    </row>
    <row r="231" spans="1:11" s="9" customFormat="1" x14ac:dyDescent="0.2">
      <c r="A231" s="17" t="s">
        <v>21</v>
      </c>
      <c r="B231" s="39">
        <v>8</v>
      </c>
      <c r="C231" s="40" t="s">
        <v>228</v>
      </c>
      <c r="D231" s="39">
        <v>699</v>
      </c>
      <c r="E231" s="41" t="s">
        <v>223</v>
      </c>
      <c r="F231" s="40" t="s">
        <v>47</v>
      </c>
      <c r="G231" s="57">
        <v>5</v>
      </c>
      <c r="H231" s="58">
        <v>20</v>
      </c>
      <c r="I231" s="58"/>
      <c r="J231" s="58"/>
      <c r="K231" s="8">
        <f>SUM(G231:J231)</f>
        <v>25</v>
      </c>
    </row>
    <row r="232" spans="1:11" s="9" customFormat="1" x14ac:dyDescent="0.2">
      <c r="A232" s="17" t="s">
        <v>21</v>
      </c>
      <c r="B232" s="39">
        <v>9</v>
      </c>
      <c r="C232" s="40" t="s">
        <v>221</v>
      </c>
      <c r="D232" s="39">
        <v>414</v>
      </c>
      <c r="E232" s="41" t="s">
        <v>83</v>
      </c>
      <c r="F232" s="40" t="s">
        <v>47</v>
      </c>
      <c r="G232" s="57">
        <v>11</v>
      </c>
      <c r="H232" s="58"/>
      <c r="I232" s="58">
        <v>11</v>
      </c>
      <c r="J232" s="58"/>
      <c r="K232" s="8">
        <f>SUM(G232:J232)</f>
        <v>22</v>
      </c>
    </row>
    <row r="233" spans="1:11" s="9" customFormat="1" x14ac:dyDescent="0.2">
      <c r="A233" s="17" t="s">
        <v>21</v>
      </c>
      <c r="B233" s="39">
        <v>10</v>
      </c>
      <c r="C233" s="40" t="s">
        <v>229</v>
      </c>
      <c r="D233" s="39">
        <v>777</v>
      </c>
      <c r="E233" s="41" t="s">
        <v>33</v>
      </c>
      <c r="F233" s="40" t="s">
        <v>65</v>
      </c>
      <c r="G233" s="57">
        <v>4</v>
      </c>
      <c r="H233" s="58"/>
      <c r="I233" s="58"/>
      <c r="J233" s="58">
        <v>16</v>
      </c>
      <c r="K233" s="8">
        <f>SUM(G233:J233)</f>
        <v>20</v>
      </c>
    </row>
    <row r="234" spans="1:11" s="9" customFormat="1" x14ac:dyDescent="0.2">
      <c r="A234" s="17" t="s">
        <v>21</v>
      </c>
      <c r="B234" s="39">
        <v>11</v>
      </c>
      <c r="C234" s="40" t="s">
        <v>22</v>
      </c>
      <c r="D234" s="39">
        <v>95</v>
      </c>
      <c r="E234" s="40" t="s">
        <v>5</v>
      </c>
      <c r="F234" s="40" t="s">
        <v>47</v>
      </c>
      <c r="G234" s="57">
        <v>0</v>
      </c>
      <c r="H234" s="58"/>
      <c r="I234" s="58"/>
      <c r="J234" s="58">
        <v>19</v>
      </c>
      <c r="K234" s="8">
        <f>SUM(G234:J234)</f>
        <v>19</v>
      </c>
    </row>
    <row r="235" spans="1:11" s="9" customFormat="1" x14ac:dyDescent="0.2">
      <c r="A235" s="17" t="s">
        <v>21</v>
      </c>
      <c r="B235" s="39">
        <v>12</v>
      </c>
      <c r="C235" s="40" t="s">
        <v>219</v>
      </c>
      <c r="D235" s="39">
        <v>90</v>
      </c>
      <c r="E235" s="41" t="s">
        <v>220</v>
      </c>
      <c r="F235" s="40" t="s">
        <v>48</v>
      </c>
      <c r="G235" s="57">
        <v>13</v>
      </c>
      <c r="H235" s="58"/>
      <c r="I235" s="58"/>
      <c r="J235" s="58"/>
      <c r="K235" s="8">
        <f>SUM(G235:J235)</f>
        <v>13</v>
      </c>
    </row>
    <row r="236" spans="1:11" s="9" customFormat="1" x14ac:dyDescent="0.2">
      <c r="A236" s="17" t="s">
        <v>21</v>
      </c>
      <c r="B236" s="39">
        <v>13</v>
      </c>
      <c r="C236" s="40" t="s">
        <v>384</v>
      </c>
      <c r="D236" s="39">
        <v>222</v>
      </c>
      <c r="E236" s="40" t="s">
        <v>385</v>
      </c>
      <c r="F236" s="40" t="s">
        <v>65</v>
      </c>
      <c r="G236" s="57"/>
      <c r="H236" s="58"/>
      <c r="I236" s="58"/>
      <c r="J236" s="58">
        <v>11</v>
      </c>
      <c r="K236" s="8">
        <f>SUM(G236:J236)</f>
        <v>11</v>
      </c>
    </row>
    <row r="237" spans="1:11" s="9" customFormat="1" x14ac:dyDescent="0.2">
      <c r="A237" s="17" t="s">
        <v>21</v>
      </c>
      <c r="B237" s="39">
        <v>14</v>
      </c>
      <c r="C237" s="40" t="s">
        <v>346</v>
      </c>
      <c r="D237" s="39">
        <v>16</v>
      </c>
      <c r="E237" s="41" t="s">
        <v>33</v>
      </c>
      <c r="F237" s="40" t="s">
        <v>47</v>
      </c>
      <c r="G237" s="57"/>
      <c r="H237" s="58"/>
      <c r="I237" s="58">
        <v>10</v>
      </c>
      <c r="J237" s="58"/>
      <c r="K237" s="8">
        <f>SUM(G237:J237)</f>
        <v>10</v>
      </c>
    </row>
    <row r="238" spans="1:11" s="9" customFormat="1" x14ac:dyDescent="0.2">
      <c r="A238" s="17" t="s">
        <v>21</v>
      </c>
      <c r="B238" s="39">
        <v>15</v>
      </c>
      <c r="C238" s="40" t="s">
        <v>222</v>
      </c>
      <c r="D238" s="39">
        <v>25</v>
      </c>
      <c r="E238" s="41" t="s">
        <v>223</v>
      </c>
      <c r="F238" s="40" t="s">
        <v>47</v>
      </c>
      <c r="G238" s="57">
        <v>10</v>
      </c>
      <c r="H238" s="58"/>
      <c r="I238" s="58"/>
      <c r="J238" s="58">
        <v>0</v>
      </c>
      <c r="K238" s="8">
        <f>SUM(G238:J238)</f>
        <v>10</v>
      </c>
    </row>
    <row r="239" spans="1:11" s="9" customFormat="1" x14ac:dyDescent="0.2">
      <c r="A239" s="17" t="s">
        <v>21</v>
      </c>
      <c r="B239" s="39">
        <v>16</v>
      </c>
      <c r="C239" s="40" t="s">
        <v>386</v>
      </c>
      <c r="D239" s="39">
        <v>888</v>
      </c>
      <c r="E239" s="41" t="s">
        <v>385</v>
      </c>
      <c r="F239" s="40" t="s">
        <v>65</v>
      </c>
      <c r="G239" s="57"/>
      <c r="H239" s="58"/>
      <c r="I239" s="58"/>
      <c r="J239" s="58">
        <v>8</v>
      </c>
      <c r="K239" s="8">
        <f>SUM(G239:J239)</f>
        <v>8</v>
      </c>
    </row>
    <row r="240" spans="1:11" s="9" customFormat="1" x14ac:dyDescent="0.2">
      <c r="A240" s="17" t="s">
        <v>21</v>
      </c>
      <c r="B240" s="39">
        <v>17</v>
      </c>
      <c r="C240" s="40" t="s">
        <v>226</v>
      </c>
      <c r="D240" s="39">
        <v>666</v>
      </c>
      <c r="E240" s="40" t="s">
        <v>33</v>
      </c>
      <c r="F240" s="40" t="s">
        <v>65</v>
      </c>
      <c r="G240" s="57">
        <v>7</v>
      </c>
      <c r="H240" s="58"/>
      <c r="I240" s="58"/>
      <c r="J240" s="58"/>
      <c r="K240" s="8">
        <f>SUM(G240:J240)</f>
        <v>7</v>
      </c>
    </row>
    <row r="241" spans="1:11" s="9" customFormat="1" x14ac:dyDescent="0.2">
      <c r="A241" s="17" t="s">
        <v>21</v>
      </c>
      <c r="B241" s="39">
        <v>18</v>
      </c>
      <c r="C241" s="40" t="s">
        <v>387</v>
      </c>
      <c r="D241" s="39">
        <v>131</v>
      </c>
      <c r="E241" s="41" t="s">
        <v>385</v>
      </c>
      <c r="F241" s="40" t="s">
        <v>65</v>
      </c>
      <c r="G241" s="57"/>
      <c r="H241" s="58"/>
      <c r="I241" s="58"/>
      <c r="J241" s="58">
        <v>6</v>
      </c>
      <c r="K241" s="8">
        <f>SUM(G241:J241)</f>
        <v>6</v>
      </c>
    </row>
    <row r="242" spans="1:11" s="9" customFormat="1" x14ac:dyDescent="0.2">
      <c r="A242" s="17" t="s">
        <v>21</v>
      </c>
      <c r="B242" s="39">
        <v>19</v>
      </c>
      <c r="C242" s="40" t="s">
        <v>227</v>
      </c>
      <c r="D242" s="39">
        <v>18</v>
      </c>
      <c r="E242" s="41" t="s">
        <v>33</v>
      </c>
      <c r="F242" s="40" t="s">
        <v>47</v>
      </c>
      <c r="G242" s="57">
        <v>6</v>
      </c>
      <c r="H242" s="58"/>
      <c r="I242" s="58"/>
      <c r="J242" s="58"/>
      <c r="K242" s="8">
        <f>SUM(G242:J242)</f>
        <v>6</v>
      </c>
    </row>
    <row r="243" spans="1:11" s="9" customFormat="1" x14ac:dyDescent="0.2">
      <c r="A243" s="17" t="s">
        <v>21</v>
      </c>
      <c r="B243" s="39">
        <v>20</v>
      </c>
      <c r="C243" s="40" t="s">
        <v>388</v>
      </c>
      <c r="D243" s="39">
        <v>81</v>
      </c>
      <c r="E243" s="40" t="s">
        <v>33</v>
      </c>
      <c r="F243" s="40" t="s">
        <v>47</v>
      </c>
      <c r="G243" s="57"/>
      <c r="H243" s="58"/>
      <c r="I243" s="58"/>
      <c r="J243" s="58">
        <v>5</v>
      </c>
      <c r="K243" s="8">
        <f>SUM(G243:J243)</f>
        <v>5</v>
      </c>
    </row>
    <row r="244" spans="1:11" s="9" customFormat="1" x14ac:dyDescent="0.2">
      <c r="A244" s="17" t="s">
        <v>21</v>
      </c>
      <c r="B244" s="39">
        <v>21</v>
      </c>
      <c r="C244" s="40" t="s">
        <v>389</v>
      </c>
      <c r="D244" s="39">
        <v>117</v>
      </c>
      <c r="E244" s="41" t="s">
        <v>33</v>
      </c>
      <c r="F244" s="40" t="s">
        <v>47</v>
      </c>
      <c r="G244" s="57"/>
      <c r="H244" s="58"/>
      <c r="I244" s="58"/>
      <c r="J244" s="58">
        <v>4</v>
      </c>
      <c r="K244" s="8">
        <f>SUM(G244:J244)</f>
        <v>4</v>
      </c>
    </row>
    <row r="245" spans="1:11" s="9" customFormat="1" x14ac:dyDescent="0.2">
      <c r="A245" s="17" t="s">
        <v>21</v>
      </c>
      <c r="B245" s="39"/>
      <c r="C245" s="40" t="s">
        <v>282</v>
      </c>
      <c r="D245" s="39">
        <v>422</v>
      </c>
      <c r="E245" s="41" t="s">
        <v>283</v>
      </c>
      <c r="F245" s="40" t="s">
        <v>47</v>
      </c>
      <c r="G245" s="57"/>
      <c r="H245" s="58">
        <v>0</v>
      </c>
      <c r="I245" s="58">
        <v>0</v>
      </c>
      <c r="J245" s="58"/>
      <c r="K245" s="8">
        <f>SUM(G245:J245)</f>
        <v>0</v>
      </c>
    </row>
    <row r="246" spans="1:11" s="9" customFormat="1" x14ac:dyDescent="0.2">
      <c r="A246" s="17" t="s">
        <v>21</v>
      </c>
      <c r="B246" s="39"/>
      <c r="C246" s="40" t="s">
        <v>24</v>
      </c>
      <c r="D246" s="39">
        <v>80</v>
      </c>
      <c r="E246" s="40" t="s">
        <v>5</v>
      </c>
      <c r="F246" s="40" t="s">
        <v>47</v>
      </c>
      <c r="G246" s="57">
        <v>0</v>
      </c>
      <c r="H246" s="58"/>
      <c r="I246" s="58"/>
      <c r="J246" s="58"/>
      <c r="K246" s="8">
        <f>SUM(G246:J246)</f>
        <v>0</v>
      </c>
    </row>
    <row r="247" spans="1:11" s="9" customFormat="1" x14ac:dyDescent="0.2">
      <c r="A247" s="17" t="s">
        <v>21</v>
      </c>
      <c r="B247" s="39"/>
      <c r="C247" s="40" t="s">
        <v>390</v>
      </c>
      <c r="D247" s="39">
        <v>78</v>
      </c>
      <c r="E247" s="40" t="s">
        <v>5</v>
      </c>
      <c r="F247" s="40" t="s">
        <v>47</v>
      </c>
      <c r="G247" s="57"/>
      <c r="H247" s="58"/>
      <c r="I247" s="58"/>
      <c r="J247" s="58">
        <v>0</v>
      </c>
      <c r="K247" s="8">
        <f>SUM(G247:J247)</f>
        <v>0</v>
      </c>
    </row>
    <row r="248" spans="1:11" s="9" customFormat="1" ht="15.75" thickBot="1" x14ac:dyDescent="0.25">
      <c r="A248" s="17" t="s">
        <v>21</v>
      </c>
      <c r="B248" s="39"/>
      <c r="C248" s="40" t="s">
        <v>391</v>
      </c>
      <c r="D248" s="39">
        <v>113</v>
      </c>
      <c r="E248" s="41" t="s">
        <v>223</v>
      </c>
      <c r="F248" s="40" t="s">
        <v>47</v>
      </c>
      <c r="G248" s="57"/>
      <c r="H248" s="58"/>
      <c r="I248" s="58"/>
      <c r="J248" s="58">
        <v>0</v>
      </c>
      <c r="K248" s="8">
        <f>SUM(G248:J248)</f>
        <v>0</v>
      </c>
    </row>
    <row r="249" spans="1:11" s="9" customFormat="1" ht="15.75" thickTop="1" x14ac:dyDescent="0.2">
      <c r="A249" s="19" t="s">
        <v>55</v>
      </c>
      <c r="B249" s="36" t="s">
        <v>70</v>
      </c>
      <c r="C249" s="37" t="s">
        <v>230</v>
      </c>
      <c r="D249" s="36">
        <v>5</v>
      </c>
      <c r="E249" s="37" t="s">
        <v>33</v>
      </c>
      <c r="F249" s="37" t="s">
        <v>47</v>
      </c>
      <c r="G249" s="55">
        <v>20</v>
      </c>
      <c r="H249" s="56">
        <v>20</v>
      </c>
      <c r="I249" s="56">
        <v>20</v>
      </c>
      <c r="J249" s="56"/>
      <c r="K249" s="8">
        <f t="shared" ref="K249:K258" si="3">SUM(G249:J249)</f>
        <v>60</v>
      </c>
    </row>
    <row r="250" spans="1:11" s="9" customFormat="1" ht="15.75" thickBot="1" x14ac:dyDescent="0.25">
      <c r="A250" s="17" t="s">
        <v>58</v>
      </c>
      <c r="B250" s="39" t="s">
        <v>71</v>
      </c>
      <c r="C250" s="40" t="s">
        <v>392</v>
      </c>
      <c r="D250" s="39">
        <v>181</v>
      </c>
      <c r="E250" s="40" t="s">
        <v>33</v>
      </c>
      <c r="F250" s="40" t="s">
        <v>47</v>
      </c>
      <c r="G250" s="57"/>
      <c r="H250" s="58"/>
      <c r="I250" s="58"/>
      <c r="J250" s="58">
        <v>28</v>
      </c>
      <c r="K250" s="30">
        <f t="shared" si="3"/>
        <v>28</v>
      </c>
    </row>
    <row r="251" spans="1:11" s="9" customFormat="1" ht="15.75" thickTop="1" x14ac:dyDescent="0.2">
      <c r="A251" s="19" t="s">
        <v>56</v>
      </c>
      <c r="B251" s="36" t="s">
        <v>70</v>
      </c>
      <c r="C251" s="37" t="s">
        <v>234</v>
      </c>
      <c r="D251" s="36">
        <v>500</v>
      </c>
      <c r="E251" s="37" t="s">
        <v>232</v>
      </c>
      <c r="F251" s="37" t="s">
        <v>48</v>
      </c>
      <c r="G251" s="55">
        <v>15</v>
      </c>
      <c r="H251" s="56">
        <v>20</v>
      </c>
      <c r="I251" s="56">
        <v>20</v>
      </c>
      <c r="J251" s="56">
        <v>23</v>
      </c>
      <c r="K251" s="28">
        <f>SUM(G251:J251)</f>
        <v>78</v>
      </c>
    </row>
    <row r="252" spans="1:11" s="9" customFormat="1" x14ac:dyDescent="0.2">
      <c r="A252" s="17" t="s">
        <v>56</v>
      </c>
      <c r="B252" s="39" t="s">
        <v>71</v>
      </c>
      <c r="C252" s="40" t="s">
        <v>231</v>
      </c>
      <c r="D252" s="39">
        <v>77</v>
      </c>
      <c r="E252" s="41" t="s">
        <v>232</v>
      </c>
      <c r="F252" s="40" t="s">
        <v>48</v>
      </c>
      <c r="G252" s="57">
        <v>20</v>
      </c>
      <c r="H252" s="58">
        <v>17</v>
      </c>
      <c r="I252" s="58">
        <v>17</v>
      </c>
      <c r="J252" s="58">
        <v>19</v>
      </c>
      <c r="K252" s="8">
        <f>SUM(G252:J252)</f>
        <v>73</v>
      </c>
    </row>
    <row r="253" spans="1:11" s="9" customFormat="1" x14ac:dyDescent="0.2">
      <c r="A253" s="17" t="s">
        <v>56</v>
      </c>
      <c r="B253" s="39" t="s">
        <v>72</v>
      </c>
      <c r="C253" s="40" t="s">
        <v>233</v>
      </c>
      <c r="D253" s="39">
        <v>22</v>
      </c>
      <c r="E253" s="40" t="s">
        <v>232</v>
      </c>
      <c r="F253" s="40" t="s">
        <v>48</v>
      </c>
      <c r="G253" s="57">
        <v>17</v>
      </c>
      <c r="H253" s="58"/>
      <c r="I253" s="58">
        <v>15</v>
      </c>
      <c r="J253" s="58">
        <v>28</v>
      </c>
      <c r="K253" s="8">
        <f>SUM(G253:J253)</f>
        <v>60</v>
      </c>
    </row>
    <row r="254" spans="1:11" s="9" customFormat="1" x14ac:dyDescent="0.2">
      <c r="A254" s="17" t="s">
        <v>56</v>
      </c>
      <c r="B254" s="39">
        <v>4</v>
      </c>
      <c r="C254" s="40" t="s">
        <v>235</v>
      </c>
      <c r="D254" s="39">
        <v>9</v>
      </c>
      <c r="E254" s="40" t="s">
        <v>33</v>
      </c>
      <c r="F254" s="40" t="s">
        <v>47</v>
      </c>
      <c r="G254" s="57">
        <v>13</v>
      </c>
      <c r="H254" s="58">
        <v>15</v>
      </c>
      <c r="I254" s="58">
        <v>13</v>
      </c>
      <c r="J254" s="58"/>
      <c r="K254" s="8">
        <f>SUM(G254:J254)</f>
        <v>41</v>
      </c>
    </row>
    <row r="255" spans="1:11" s="9" customFormat="1" x14ac:dyDescent="0.2">
      <c r="A255" s="17" t="s">
        <v>56</v>
      </c>
      <c r="B255" s="39">
        <v>5</v>
      </c>
      <c r="C255" s="40" t="s">
        <v>57</v>
      </c>
      <c r="D255" s="39">
        <v>505</v>
      </c>
      <c r="E255" s="40" t="s">
        <v>3</v>
      </c>
      <c r="F255" s="40" t="s">
        <v>47</v>
      </c>
      <c r="G255" s="57">
        <v>10</v>
      </c>
      <c r="H255" s="58">
        <v>11</v>
      </c>
      <c r="I255" s="58">
        <v>10</v>
      </c>
      <c r="J255" s="58"/>
      <c r="K255" s="8">
        <f>SUM(G255:J255)</f>
        <v>31</v>
      </c>
    </row>
    <row r="256" spans="1:11" s="9" customFormat="1" x14ac:dyDescent="0.2">
      <c r="A256" s="17" t="s">
        <v>56</v>
      </c>
      <c r="B256" s="39">
        <v>6</v>
      </c>
      <c r="C256" s="40" t="s">
        <v>237</v>
      </c>
      <c r="D256" s="39">
        <v>372</v>
      </c>
      <c r="E256" s="40" t="s">
        <v>33</v>
      </c>
      <c r="F256" s="40" t="s">
        <v>47</v>
      </c>
      <c r="G256" s="57">
        <v>0</v>
      </c>
      <c r="H256" s="58">
        <v>13</v>
      </c>
      <c r="I256" s="58">
        <v>11</v>
      </c>
      <c r="J256" s="58"/>
      <c r="K256" s="8">
        <f>SUM(G256:J256)</f>
        <v>24</v>
      </c>
    </row>
    <row r="257" spans="1:11" s="9" customFormat="1" x14ac:dyDescent="0.2">
      <c r="A257" s="17" t="s">
        <v>63</v>
      </c>
      <c r="B257" s="39">
        <v>7</v>
      </c>
      <c r="C257" s="40" t="s">
        <v>393</v>
      </c>
      <c r="D257" s="39">
        <v>88</v>
      </c>
      <c r="E257" s="40" t="s">
        <v>33</v>
      </c>
      <c r="F257" s="40" t="s">
        <v>47</v>
      </c>
      <c r="G257" s="57"/>
      <c r="H257" s="58"/>
      <c r="I257" s="58"/>
      <c r="J257" s="58">
        <v>16</v>
      </c>
      <c r="K257" s="8">
        <f>SUM(G257:J257)</f>
        <v>16</v>
      </c>
    </row>
    <row r="258" spans="1:11" s="9" customFormat="1" x14ac:dyDescent="0.2">
      <c r="A258" s="17" t="s">
        <v>56</v>
      </c>
      <c r="B258" s="39">
        <v>8</v>
      </c>
      <c r="C258" s="40" t="s">
        <v>394</v>
      </c>
      <c r="D258" s="39">
        <v>35</v>
      </c>
      <c r="E258" s="40" t="s">
        <v>385</v>
      </c>
      <c r="F258" s="40" t="s">
        <v>65</v>
      </c>
      <c r="G258" s="57"/>
      <c r="H258" s="58"/>
      <c r="I258" s="58"/>
      <c r="J258" s="58">
        <v>13</v>
      </c>
      <c r="K258" s="8">
        <f>SUM(G258:J258)</f>
        <v>13</v>
      </c>
    </row>
    <row r="259" spans="1:11" s="9" customFormat="1" x14ac:dyDescent="0.2">
      <c r="A259" s="17" t="s">
        <v>56</v>
      </c>
      <c r="B259" s="39">
        <v>9</v>
      </c>
      <c r="C259" s="40" t="s">
        <v>236</v>
      </c>
      <c r="D259" s="39">
        <v>20</v>
      </c>
      <c r="E259" s="41" t="s">
        <v>33</v>
      </c>
      <c r="F259" s="40" t="s">
        <v>47</v>
      </c>
      <c r="G259" s="57">
        <v>11</v>
      </c>
      <c r="H259" s="58"/>
      <c r="I259" s="58"/>
      <c r="J259" s="58"/>
      <c r="K259" s="8">
        <f>SUM(G259:J259)</f>
        <v>11</v>
      </c>
    </row>
    <row r="260" spans="1:11" s="9" customFormat="1" x14ac:dyDescent="0.2">
      <c r="A260" s="17" t="s">
        <v>56</v>
      </c>
      <c r="B260" s="39">
        <v>10</v>
      </c>
      <c r="C260" s="40" t="s">
        <v>284</v>
      </c>
      <c r="D260" s="39">
        <v>17</v>
      </c>
      <c r="E260" s="40" t="s">
        <v>283</v>
      </c>
      <c r="F260" s="40" t="s">
        <v>47</v>
      </c>
      <c r="G260" s="57"/>
      <c r="H260" s="58">
        <v>0</v>
      </c>
      <c r="I260" s="58">
        <v>9</v>
      </c>
      <c r="J260" s="58"/>
      <c r="K260" s="8">
        <f>SUM(G260:J260)</f>
        <v>9</v>
      </c>
    </row>
    <row r="261" spans="1:11" s="9" customFormat="1" x14ac:dyDescent="0.2">
      <c r="D261" s="12"/>
      <c r="E261" s="13"/>
    </row>
  </sheetData>
  <sortState ref="B251:K260">
    <sortCondition descending="1" ref="K251:K260"/>
  </sortState>
  <mergeCells count="8">
    <mergeCell ref="F2:F3"/>
    <mergeCell ref="K2:K3"/>
    <mergeCell ref="A1:K1"/>
    <mergeCell ref="A2:A3"/>
    <mergeCell ref="B2:B3"/>
    <mergeCell ref="C2:C3"/>
    <mergeCell ref="D2:D3"/>
    <mergeCell ref="E2:E3"/>
  </mergeCells>
  <phoneticPr fontId="6" type="noConversion"/>
  <pageMargins left="0" right="0" top="0.39370078740157483" bottom="0.39370078740157483" header="0.31496062992125984" footer="0.31496062992125984"/>
  <pageSetup paperSize="9" scale="60" fitToHeight="0" orientation="portrait" r:id="rId1"/>
  <headerFooter>
    <oddFooter>&amp;R&amp;P of &amp;N</oddFooter>
  </headerFooter>
  <rowBreaks count="4" manualBreakCount="4">
    <brk id="80" max="10" man="1"/>
    <brk id="133" max="11" man="1"/>
    <brk id="223" max="11" man="1"/>
    <brk id="2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3"/>
  <sheetViews>
    <sheetView view="pageBreakPreview" zoomScale="90" zoomScaleNormal="90" zoomScaleSheetLayoutView="90" workbookViewId="0" xr3:uid="{958C4451-9541-5A59-BF78-D2F731DF1C81}">
      <selection sqref="A1:K1"/>
    </sheetView>
  </sheetViews>
  <sheetFormatPr defaultRowHeight="15" x14ac:dyDescent="0.2"/>
  <cols>
    <col min="1" max="1" width="19.50390625" customWidth="1"/>
    <col min="2" max="2" width="11.43359375" customWidth="1"/>
    <col min="3" max="3" width="25.9609375" customWidth="1"/>
    <col min="4" max="4" width="8.875" style="4" customWidth="1"/>
    <col min="5" max="5" width="31.609375" style="5" customWidth="1"/>
    <col min="6" max="6" width="15.6015625" customWidth="1"/>
    <col min="7" max="10" width="12.64453125" customWidth="1"/>
    <col min="11" max="11" width="11.02734375" customWidth="1"/>
  </cols>
  <sheetData>
    <row r="1" spans="1:17" ht="65.25" customHeight="1" x14ac:dyDescent="0.2">
      <c r="A1" s="90" t="s">
        <v>398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32"/>
      <c r="M1" s="32"/>
      <c r="N1" s="32"/>
      <c r="O1" s="32"/>
      <c r="P1" s="32"/>
      <c r="Q1" s="32"/>
    </row>
    <row r="2" spans="1:17" x14ac:dyDescent="0.2">
      <c r="A2" s="88" t="s">
        <v>40</v>
      </c>
      <c r="B2" s="88" t="s">
        <v>41</v>
      </c>
      <c r="C2" s="88" t="s">
        <v>42</v>
      </c>
      <c r="D2" s="88" t="s">
        <v>1</v>
      </c>
      <c r="E2" s="88" t="s">
        <v>43</v>
      </c>
      <c r="F2" s="88" t="s">
        <v>44</v>
      </c>
      <c r="G2" s="2" t="s">
        <v>85</v>
      </c>
      <c r="H2" s="2" t="s">
        <v>45</v>
      </c>
      <c r="I2" s="2" t="s">
        <v>64</v>
      </c>
      <c r="J2" s="2" t="s">
        <v>351</v>
      </c>
      <c r="K2" s="88" t="s">
        <v>46</v>
      </c>
      <c r="L2" s="3"/>
      <c r="M2" s="1"/>
      <c r="N2" s="1"/>
      <c r="O2" s="1"/>
      <c r="P2" s="1"/>
      <c r="Q2" s="1"/>
    </row>
    <row r="3" spans="1:17" ht="15.75" thickBot="1" x14ac:dyDescent="0.25">
      <c r="A3" s="89"/>
      <c r="B3" s="89"/>
      <c r="C3" s="89"/>
      <c r="D3" s="89"/>
      <c r="E3" s="89"/>
      <c r="F3" s="89"/>
      <c r="G3" s="54">
        <v>43183</v>
      </c>
      <c r="H3" s="54" t="s">
        <v>259</v>
      </c>
      <c r="I3" s="54">
        <v>43246</v>
      </c>
      <c r="J3" s="54">
        <v>43372</v>
      </c>
      <c r="K3" s="89"/>
    </row>
    <row r="4" spans="1:17" s="9" customFormat="1" ht="15.75" thickTop="1" x14ac:dyDescent="0.2">
      <c r="A4" s="19" t="s">
        <v>0</v>
      </c>
      <c r="B4" s="14" t="s">
        <v>70</v>
      </c>
      <c r="C4" s="70" t="s">
        <v>2</v>
      </c>
      <c r="D4" s="14">
        <v>86</v>
      </c>
      <c r="E4" s="15" t="s">
        <v>86</v>
      </c>
      <c r="F4" s="70" t="s">
        <v>47</v>
      </c>
      <c r="G4" s="71">
        <v>15</v>
      </c>
      <c r="H4" s="72">
        <v>17</v>
      </c>
      <c r="I4" s="72">
        <v>20</v>
      </c>
      <c r="J4" s="72">
        <v>28</v>
      </c>
      <c r="K4" s="29">
        <f>SUM(G4:J4)</f>
        <v>80</v>
      </c>
    </row>
    <row r="5" spans="1:17" s="9" customFormat="1" x14ac:dyDescent="0.2">
      <c r="A5" s="17" t="s">
        <v>7</v>
      </c>
      <c r="B5" s="6" t="s">
        <v>71</v>
      </c>
      <c r="C5" s="10" t="s">
        <v>89</v>
      </c>
      <c r="D5" s="6">
        <v>737</v>
      </c>
      <c r="E5" s="7" t="s">
        <v>86</v>
      </c>
      <c r="F5" s="10" t="s">
        <v>47</v>
      </c>
      <c r="G5" s="69">
        <v>17</v>
      </c>
      <c r="H5" s="73">
        <v>15</v>
      </c>
      <c r="I5" s="73">
        <v>13</v>
      </c>
      <c r="J5" s="73">
        <v>19</v>
      </c>
      <c r="K5" s="8">
        <f>SUM(G5:J5)</f>
        <v>64</v>
      </c>
    </row>
    <row r="6" spans="1:17" s="9" customFormat="1" x14ac:dyDescent="0.2">
      <c r="A6" s="20" t="s">
        <v>8</v>
      </c>
      <c r="B6" s="81" t="s">
        <v>72</v>
      </c>
      <c r="C6" s="82" t="s">
        <v>9</v>
      </c>
      <c r="D6" s="81">
        <v>13</v>
      </c>
      <c r="E6" s="82" t="s">
        <v>86</v>
      </c>
      <c r="F6" s="82" t="s">
        <v>47</v>
      </c>
      <c r="G6" s="83">
        <v>6</v>
      </c>
      <c r="H6" s="84">
        <v>11</v>
      </c>
      <c r="I6" s="84">
        <v>17</v>
      </c>
      <c r="J6" s="84">
        <v>13</v>
      </c>
      <c r="K6" s="28">
        <f>SUM(G6:J6)</f>
        <v>47</v>
      </c>
    </row>
    <row r="7" spans="1:17" s="9" customFormat="1" x14ac:dyDescent="0.2">
      <c r="A7" s="17" t="s">
        <v>0</v>
      </c>
      <c r="B7" s="6">
        <v>4</v>
      </c>
      <c r="C7" s="10" t="s">
        <v>49</v>
      </c>
      <c r="D7" s="6">
        <v>135</v>
      </c>
      <c r="E7" s="7" t="s">
        <v>16</v>
      </c>
      <c r="F7" s="10" t="s">
        <v>47</v>
      </c>
      <c r="G7" s="69">
        <v>7</v>
      </c>
      <c r="H7" s="73">
        <v>10</v>
      </c>
      <c r="I7" s="73">
        <v>11</v>
      </c>
      <c r="J7" s="73">
        <v>16</v>
      </c>
      <c r="K7" s="8">
        <f>SUM(G7:J7)</f>
        <v>44</v>
      </c>
    </row>
    <row r="8" spans="1:17" s="9" customFormat="1" x14ac:dyDescent="0.2">
      <c r="A8" s="17" t="s">
        <v>7</v>
      </c>
      <c r="B8" s="6">
        <v>5</v>
      </c>
      <c r="C8" s="10" t="s">
        <v>51</v>
      </c>
      <c r="D8" s="6">
        <v>1</v>
      </c>
      <c r="E8" s="7" t="s">
        <v>16</v>
      </c>
      <c r="F8" s="10" t="s">
        <v>47</v>
      </c>
      <c r="G8" s="69">
        <v>11</v>
      </c>
      <c r="H8" s="73">
        <v>13</v>
      </c>
      <c r="I8" s="73">
        <v>15</v>
      </c>
      <c r="J8" s="73"/>
      <c r="K8" s="8">
        <f>SUM(G8:J8)</f>
        <v>39</v>
      </c>
    </row>
    <row r="9" spans="1:17" s="9" customFormat="1" x14ac:dyDescent="0.2">
      <c r="A9" s="17" t="s">
        <v>18</v>
      </c>
      <c r="B9" s="6">
        <v>6</v>
      </c>
      <c r="C9" s="10" t="s">
        <v>76</v>
      </c>
      <c r="D9" s="6">
        <v>774</v>
      </c>
      <c r="E9" s="7" t="s">
        <v>83</v>
      </c>
      <c r="F9" s="10" t="s">
        <v>47</v>
      </c>
      <c r="G9" s="69">
        <v>5</v>
      </c>
      <c r="H9" s="73">
        <v>8</v>
      </c>
      <c r="I9" s="73">
        <v>7</v>
      </c>
      <c r="J9" s="73">
        <v>11</v>
      </c>
      <c r="K9" s="8">
        <f>SUM(G9:J9)</f>
        <v>31</v>
      </c>
    </row>
    <row r="10" spans="1:17" s="9" customFormat="1" x14ac:dyDescent="0.2">
      <c r="A10" s="21" t="s">
        <v>7</v>
      </c>
      <c r="B10" s="6">
        <v>7</v>
      </c>
      <c r="C10" s="78" t="s">
        <v>92</v>
      </c>
      <c r="D10" s="16">
        <v>411</v>
      </c>
      <c r="E10" s="87" t="s">
        <v>68</v>
      </c>
      <c r="F10" s="78" t="s">
        <v>48</v>
      </c>
      <c r="G10" s="79">
        <v>10</v>
      </c>
      <c r="H10" s="73">
        <v>9</v>
      </c>
      <c r="I10" s="80">
        <v>10</v>
      </c>
      <c r="J10" s="80"/>
      <c r="K10" s="8">
        <f>SUM(G10:J10)</f>
        <v>29</v>
      </c>
    </row>
    <row r="11" spans="1:17" s="9" customFormat="1" x14ac:dyDescent="0.2">
      <c r="A11" s="17" t="s">
        <v>18</v>
      </c>
      <c r="B11" s="6">
        <v>8</v>
      </c>
      <c r="C11" s="10" t="s">
        <v>67</v>
      </c>
      <c r="D11" s="6">
        <v>360</v>
      </c>
      <c r="E11" s="7" t="s">
        <v>88</v>
      </c>
      <c r="F11" s="10" t="s">
        <v>48</v>
      </c>
      <c r="G11" s="69">
        <v>3</v>
      </c>
      <c r="H11" s="73">
        <v>7</v>
      </c>
      <c r="I11" s="73">
        <v>8</v>
      </c>
      <c r="J11" s="73">
        <v>8</v>
      </c>
      <c r="K11" s="8">
        <f>SUM(G11:J11)</f>
        <v>26</v>
      </c>
    </row>
    <row r="12" spans="1:17" s="9" customFormat="1" x14ac:dyDescent="0.2">
      <c r="A12" s="17" t="s">
        <v>8</v>
      </c>
      <c r="B12" s="6">
        <v>9</v>
      </c>
      <c r="C12" s="10" t="s">
        <v>77</v>
      </c>
      <c r="D12" s="6">
        <v>14</v>
      </c>
      <c r="E12" s="10" t="s">
        <v>88</v>
      </c>
      <c r="F12" s="10" t="s">
        <v>48</v>
      </c>
      <c r="G12" s="69" t="s">
        <v>310</v>
      </c>
      <c r="H12" s="73">
        <v>6</v>
      </c>
      <c r="I12" s="73">
        <v>9</v>
      </c>
      <c r="J12" s="73">
        <v>9</v>
      </c>
      <c r="K12" s="8">
        <f>SUM(G12:J12)</f>
        <v>24</v>
      </c>
    </row>
    <row r="13" spans="1:17" s="9" customFormat="1" x14ac:dyDescent="0.2">
      <c r="A13" s="33" t="s">
        <v>7</v>
      </c>
      <c r="B13" s="6">
        <v>10</v>
      </c>
      <c r="C13" s="34" t="s">
        <v>352</v>
      </c>
      <c r="D13" s="6">
        <v>39</v>
      </c>
      <c r="E13" s="74" t="s">
        <v>33</v>
      </c>
      <c r="F13" s="75" t="s">
        <v>47</v>
      </c>
      <c r="G13" s="76"/>
      <c r="H13" s="76"/>
      <c r="I13" s="76"/>
      <c r="J13" s="76">
        <v>23</v>
      </c>
      <c r="K13" s="8">
        <f>SUM(G13:J13)</f>
        <v>23</v>
      </c>
    </row>
    <row r="14" spans="1:17" s="9" customFormat="1" x14ac:dyDescent="0.2">
      <c r="A14" s="17" t="s">
        <v>7</v>
      </c>
      <c r="B14" s="6">
        <v>11</v>
      </c>
      <c r="C14" s="10" t="s">
        <v>260</v>
      </c>
      <c r="D14" s="6">
        <v>291</v>
      </c>
      <c r="E14" s="10" t="s">
        <v>33</v>
      </c>
      <c r="F14" s="10" t="s">
        <v>47</v>
      </c>
      <c r="G14" s="69"/>
      <c r="H14" s="73">
        <v>20</v>
      </c>
      <c r="I14" s="73"/>
      <c r="J14" s="73"/>
      <c r="K14" s="8">
        <f>SUM(G14:J14)</f>
        <v>20</v>
      </c>
    </row>
    <row r="15" spans="1:17" s="9" customFormat="1" x14ac:dyDescent="0.2">
      <c r="A15" s="17" t="s">
        <v>18</v>
      </c>
      <c r="B15" s="6">
        <v>12</v>
      </c>
      <c r="C15" s="10" t="s">
        <v>115</v>
      </c>
      <c r="D15" s="6">
        <v>232</v>
      </c>
      <c r="E15" s="7" t="s">
        <v>82</v>
      </c>
      <c r="F15" s="10" t="s">
        <v>65</v>
      </c>
      <c r="G15" s="69">
        <v>20</v>
      </c>
      <c r="H15" s="73"/>
      <c r="I15" s="73"/>
      <c r="J15" s="73"/>
      <c r="K15" s="8">
        <f>SUM(G15:J15)</f>
        <v>20</v>
      </c>
    </row>
    <row r="16" spans="1:17" s="9" customFormat="1" x14ac:dyDescent="0.2">
      <c r="A16" s="17" t="s">
        <v>0</v>
      </c>
      <c r="B16" s="6">
        <v>13</v>
      </c>
      <c r="C16" s="10" t="s">
        <v>50</v>
      </c>
      <c r="D16" s="6">
        <v>146</v>
      </c>
      <c r="E16" s="7" t="s">
        <v>88</v>
      </c>
      <c r="F16" s="10" t="s">
        <v>48</v>
      </c>
      <c r="G16" s="69" t="s">
        <v>292</v>
      </c>
      <c r="H16" s="73">
        <v>5</v>
      </c>
      <c r="I16" s="73">
        <v>6</v>
      </c>
      <c r="J16" s="73">
        <v>6</v>
      </c>
      <c r="K16" s="8">
        <f>SUM(G16:J16)</f>
        <v>17</v>
      </c>
    </row>
    <row r="17" spans="1:11" s="9" customFormat="1" x14ac:dyDescent="0.2">
      <c r="A17" s="33" t="s">
        <v>18</v>
      </c>
      <c r="B17" s="6">
        <v>14</v>
      </c>
      <c r="C17" s="34" t="s">
        <v>84</v>
      </c>
      <c r="D17" s="6">
        <v>6</v>
      </c>
      <c r="E17" s="7" t="s">
        <v>99</v>
      </c>
      <c r="F17" s="10" t="s">
        <v>47</v>
      </c>
      <c r="G17" s="69" t="s">
        <v>294</v>
      </c>
      <c r="H17" s="69">
        <v>2</v>
      </c>
      <c r="I17" s="69">
        <v>5</v>
      </c>
      <c r="J17" s="69">
        <v>7</v>
      </c>
      <c r="K17" s="8">
        <f>SUM(G17:J17)</f>
        <v>14</v>
      </c>
    </row>
    <row r="18" spans="1:11" s="9" customFormat="1" x14ac:dyDescent="0.2">
      <c r="A18" s="17" t="s">
        <v>7</v>
      </c>
      <c r="B18" s="6">
        <v>15</v>
      </c>
      <c r="C18" s="10" t="s">
        <v>91</v>
      </c>
      <c r="D18" s="6">
        <v>273</v>
      </c>
      <c r="E18" s="7" t="s">
        <v>90</v>
      </c>
      <c r="F18" s="10" t="s">
        <v>47</v>
      </c>
      <c r="G18" s="69">
        <v>13</v>
      </c>
      <c r="H18" s="73"/>
      <c r="I18" s="73"/>
      <c r="J18" s="73"/>
      <c r="K18" s="8">
        <f>SUM(G18:J18)</f>
        <v>13</v>
      </c>
    </row>
    <row r="19" spans="1:11" s="9" customFormat="1" x14ac:dyDescent="0.2">
      <c r="A19" s="33" t="s">
        <v>7</v>
      </c>
      <c r="B19" s="6">
        <v>16</v>
      </c>
      <c r="C19" s="34" t="s">
        <v>93</v>
      </c>
      <c r="D19" s="6">
        <v>30</v>
      </c>
      <c r="E19" s="47" t="s">
        <v>94</v>
      </c>
      <c r="F19" s="75" t="s">
        <v>65</v>
      </c>
      <c r="G19" s="76">
        <v>9</v>
      </c>
      <c r="H19" s="77"/>
      <c r="I19" s="77"/>
      <c r="J19" s="77"/>
      <c r="K19" s="8">
        <f>SUM(G19:J19)</f>
        <v>9</v>
      </c>
    </row>
    <row r="20" spans="1:11" s="9" customFormat="1" x14ac:dyDescent="0.2">
      <c r="A20" s="33" t="s">
        <v>0</v>
      </c>
      <c r="B20" s="6">
        <v>17</v>
      </c>
      <c r="C20" s="34" t="s">
        <v>87</v>
      </c>
      <c r="D20" s="6">
        <v>198</v>
      </c>
      <c r="E20" s="7" t="s">
        <v>33</v>
      </c>
      <c r="F20" s="10" t="s">
        <v>47</v>
      </c>
      <c r="G20" s="69">
        <v>8</v>
      </c>
      <c r="H20" s="73"/>
      <c r="I20" s="73"/>
      <c r="J20" s="73"/>
      <c r="K20" s="8">
        <f>SUM(G20:J20)</f>
        <v>8</v>
      </c>
    </row>
    <row r="21" spans="1:11" s="9" customFormat="1" x14ac:dyDescent="0.2">
      <c r="A21" s="17" t="s">
        <v>0</v>
      </c>
      <c r="B21" s="6">
        <v>18</v>
      </c>
      <c r="C21" s="10" t="s">
        <v>34</v>
      </c>
      <c r="D21" s="6">
        <v>54</v>
      </c>
      <c r="E21" s="7" t="s">
        <v>86</v>
      </c>
      <c r="F21" s="10" t="s">
        <v>47</v>
      </c>
      <c r="G21" s="69">
        <v>0</v>
      </c>
      <c r="H21" s="73">
        <v>4</v>
      </c>
      <c r="I21" s="73">
        <v>4</v>
      </c>
      <c r="J21" s="73"/>
      <c r="K21" s="8">
        <f>SUM(G21:J21)</f>
        <v>8</v>
      </c>
    </row>
    <row r="22" spans="1:11" s="9" customFormat="1" x14ac:dyDescent="0.2">
      <c r="A22" s="17" t="s">
        <v>8</v>
      </c>
      <c r="B22" s="6">
        <v>19</v>
      </c>
      <c r="C22" s="10" t="s">
        <v>35</v>
      </c>
      <c r="D22" s="6">
        <v>487</v>
      </c>
      <c r="E22" s="7" t="s">
        <v>3</v>
      </c>
      <c r="F22" s="10" t="s">
        <v>47</v>
      </c>
      <c r="G22" s="69" t="s">
        <v>297</v>
      </c>
      <c r="H22" s="73">
        <v>1</v>
      </c>
      <c r="I22" s="73">
        <v>3</v>
      </c>
      <c r="J22" s="73">
        <v>4</v>
      </c>
      <c r="K22" s="8">
        <f>SUM(G22:J22)</f>
        <v>8</v>
      </c>
    </row>
    <row r="23" spans="1:11" s="9" customFormat="1" x14ac:dyDescent="0.2">
      <c r="A23" s="17" t="s">
        <v>395</v>
      </c>
      <c r="B23" s="6">
        <v>20</v>
      </c>
      <c r="C23" s="10" t="s">
        <v>79</v>
      </c>
      <c r="D23" s="6">
        <v>520</v>
      </c>
      <c r="E23" s="7" t="s">
        <v>11</v>
      </c>
      <c r="F23" s="10" t="s">
        <v>48</v>
      </c>
      <c r="G23" s="69" t="s">
        <v>304</v>
      </c>
      <c r="H23" s="73"/>
      <c r="I23" s="73"/>
      <c r="J23" s="73">
        <v>5</v>
      </c>
      <c r="K23" s="8">
        <f>SUM(G23:J23)</f>
        <v>5</v>
      </c>
    </row>
    <row r="24" spans="1:11" s="9" customFormat="1" x14ac:dyDescent="0.2">
      <c r="A24" s="17" t="s">
        <v>18</v>
      </c>
      <c r="B24" s="6">
        <v>21</v>
      </c>
      <c r="C24" s="10" t="s">
        <v>116</v>
      </c>
      <c r="D24" s="6">
        <v>623</v>
      </c>
      <c r="E24" s="7" t="s">
        <v>88</v>
      </c>
      <c r="F24" s="10" t="s">
        <v>48</v>
      </c>
      <c r="G24" s="69">
        <v>4</v>
      </c>
      <c r="H24" s="73"/>
      <c r="I24" s="73"/>
      <c r="J24" s="73"/>
      <c r="K24" s="8">
        <f>SUM(G24:J24)</f>
        <v>4</v>
      </c>
    </row>
    <row r="25" spans="1:11" s="9" customFormat="1" x14ac:dyDescent="0.2">
      <c r="A25" s="17" t="s">
        <v>0</v>
      </c>
      <c r="B25" s="6">
        <v>22</v>
      </c>
      <c r="C25" s="10" t="s">
        <v>4</v>
      </c>
      <c r="D25" s="6">
        <v>36</v>
      </c>
      <c r="E25" s="7" t="s">
        <v>5</v>
      </c>
      <c r="F25" s="10" t="s">
        <v>47</v>
      </c>
      <c r="G25" s="69" t="s">
        <v>296</v>
      </c>
      <c r="H25" s="73">
        <v>3</v>
      </c>
      <c r="I25" s="73" t="s">
        <v>290</v>
      </c>
      <c r="J25" s="73"/>
      <c r="K25" s="8">
        <f>SUM(G25:J25)</f>
        <v>3</v>
      </c>
    </row>
    <row r="26" spans="1:11" s="9" customFormat="1" x14ac:dyDescent="0.2">
      <c r="A26" s="17" t="s">
        <v>18</v>
      </c>
      <c r="B26" s="6">
        <v>23</v>
      </c>
      <c r="C26" s="10" t="s">
        <v>20</v>
      </c>
      <c r="D26" s="6">
        <v>28</v>
      </c>
      <c r="E26" s="7" t="s">
        <v>5</v>
      </c>
      <c r="F26" s="10" t="s">
        <v>47</v>
      </c>
      <c r="G26" s="69" t="s">
        <v>300</v>
      </c>
      <c r="H26" s="73" t="s">
        <v>293</v>
      </c>
      <c r="I26" s="73" t="s">
        <v>291</v>
      </c>
      <c r="J26" s="73">
        <v>3</v>
      </c>
      <c r="K26" s="8">
        <f>SUM(G26:J26)</f>
        <v>3</v>
      </c>
    </row>
    <row r="27" spans="1:11" s="9" customFormat="1" x14ac:dyDescent="0.2">
      <c r="A27" s="17" t="s">
        <v>7</v>
      </c>
      <c r="B27" s="6">
        <v>24</v>
      </c>
      <c r="C27" s="10" t="s">
        <v>6</v>
      </c>
      <c r="D27" s="6">
        <v>93</v>
      </c>
      <c r="E27" s="7" t="s">
        <v>5</v>
      </c>
      <c r="F27" s="10" t="s">
        <v>47</v>
      </c>
      <c r="G27" s="69" t="s">
        <v>301</v>
      </c>
      <c r="H27" s="73" t="s">
        <v>290</v>
      </c>
      <c r="I27" s="73">
        <v>1</v>
      </c>
      <c r="J27" s="73">
        <v>2</v>
      </c>
      <c r="K27" s="8">
        <f>SUM(G27:J27)</f>
        <v>3</v>
      </c>
    </row>
    <row r="28" spans="1:11" s="9" customFormat="1" x14ac:dyDescent="0.2">
      <c r="A28" s="33" t="s">
        <v>8</v>
      </c>
      <c r="B28" s="6">
        <v>25</v>
      </c>
      <c r="C28" s="34" t="s">
        <v>53</v>
      </c>
      <c r="D28" s="6">
        <v>699</v>
      </c>
      <c r="E28" s="74" t="s">
        <v>99</v>
      </c>
      <c r="F28" s="75" t="s">
        <v>47</v>
      </c>
      <c r="G28" s="76" t="s">
        <v>298</v>
      </c>
      <c r="H28" s="77" t="s">
        <v>291</v>
      </c>
      <c r="I28" s="77">
        <v>2</v>
      </c>
      <c r="J28" s="77" t="s">
        <v>290</v>
      </c>
      <c r="K28" s="8">
        <f>SUM(G28:J28)</f>
        <v>2</v>
      </c>
    </row>
    <row r="29" spans="1:11" s="9" customFormat="1" x14ac:dyDescent="0.2">
      <c r="A29" s="17" t="s">
        <v>7</v>
      </c>
      <c r="B29" s="6">
        <v>26</v>
      </c>
      <c r="C29" s="10" t="s">
        <v>95</v>
      </c>
      <c r="D29" s="6">
        <v>196</v>
      </c>
      <c r="E29" s="7" t="s">
        <v>96</v>
      </c>
      <c r="F29" s="10" t="s">
        <v>65</v>
      </c>
      <c r="G29" s="69">
        <v>2</v>
      </c>
      <c r="H29" s="73"/>
      <c r="I29" s="73"/>
      <c r="J29" s="73"/>
      <c r="K29" s="8">
        <f>SUM(G29:J29)</f>
        <v>2</v>
      </c>
    </row>
    <row r="30" spans="1:11" s="9" customFormat="1" x14ac:dyDescent="0.2">
      <c r="A30" s="17" t="s">
        <v>18</v>
      </c>
      <c r="B30" s="6">
        <v>27</v>
      </c>
      <c r="C30" s="10" t="s">
        <v>61</v>
      </c>
      <c r="D30" s="6">
        <v>771</v>
      </c>
      <c r="E30" s="7" t="s">
        <v>3</v>
      </c>
      <c r="F30" s="10" t="s">
        <v>47</v>
      </c>
      <c r="G30" s="69" t="s">
        <v>305</v>
      </c>
      <c r="H30" s="73" t="s">
        <v>294</v>
      </c>
      <c r="I30" s="73" t="s">
        <v>292</v>
      </c>
      <c r="J30" s="73">
        <v>1</v>
      </c>
      <c r="K30" s="8">
        <f>SUM(G30:J30)</f>
        <v>1</v>
      </c>
    </row>
    <row r="31" spans="1:11" s="35" customFormat="1" x14ac:dyDescent="0.2">
      <c r="A31" s="17" t="s">
        <v>8</v>
      </c>
      <c r="B31" s="6">
        <v>28</v>
      </c>
      <c r="C31" s="10" t="s">
        <v>78</v>
      </c>
      <c r="D31" s="6">
        <v>201</v>
      </c>
      <c r="E31" s="7" t="s">
        <v>82</v>
      </c>
      <c r="F31" s="10" t="s">
        <v>65</v>
      </c>
      <c r="G31" s="69">
        <v>1</v>
      </c>
      <c r="H31" s="73"/>
      <c r="I31" s="73"/>
      <c r="J31" s="73"/>
      <c r="K31" s="8">
        <f>SUM(G31:J31)</f>
        <v>1</v>
      </c>
    </row>
    <row r="32" spans="1:11" s="9" customFormat="1" x14ac:dyDescent="0.2">
      <c r="A32" s="17" t="s">
        <v>18</v>
      </c>
      <c r="B32" s="6">
        <v>29</v>
      </c>
      <c r="C32" s="10" t="s">
        <v>118</v>
      </c>
      <c r="D32" s="6">
        <v>646</v>
      </c>
      <c r="E32" s="7" t="s">
        <v>117</v>
      </c>
      <c r="F32" s="10" t="s">
        <v>48</v>
      </c>
      <c r="G32" s="69" t="s">
        <v>290</v>
      </c>
      <c r="H32" s="73"/>
      <c r="I32" s="73"/>
      <c r="J32" s="73"/>
      <c r="K32" s="8">
        <f>SUM(G32:J32)</f>
        <v>0</v>
      </c>
    </row>
    <row r="33" spans="1:11" s="9" customFormat="1" x14ac:dyDescent="0.2">
      <c r="A33" s="17" t="s">
        <v>18</v>
      </c>
      <c r="B33" s="6">
        <v>30</v>
      </c>
      <c r="C33" s="10" t="s">
        <v>81</v>
      </c>
      <c r="D33" s="6">
        <v>468</v>
      </c>
      <c r="E33" s="7" t="s">
        <v>16</v>
      </c>
      <c r="F33" s="10" t="s">
        <v>47</v>
      </c>
      <c r="G33" s="69" t="s">
        <v>303</v>
      </c>
      <c r="H33" s="73" t="s">
        <v>292</v>
      </c>
      <c r="I33" s="73" t="s">
        <v>294</v>
      </c>
      <c r="J33" s="73" t="s">
        <v>291</v>
      </c>
      <c r="K33" s="8">
        <f>SUM(G33:J33)</f>
        <v>0</v>
      </c>
    </row>
    <row r="34" spans="1:11" s="9" customFormat="1" x14ac:dyDescent="0.2">
      <c r="A34" s="17" t="s">
        <v>7</v>
      </c>
      <c r="B34" s="6">
        <v>31</v>
      </c>
      <c r="C34" s="10" t="s">
        <v>97</v>
      </c>
      <c r="D34" s="6">
        <v>95</v>
      </c>
      <c r="E34" s="47" t="s">
        <v>94</v>
      </c>
      <c r="F34" s="10" t="s">
        <v>65</v>
      </c>
      <c r="G34" s="69" t="s">
        <v>291</v>
      </c>
      <c r="H34" s="73"/>
      <c r="I34" s="73"/>
      <c r="J34" s="73"/>
      <c r="K34" s="8">
        <f>SUM(G34:J34)</f>
        <v>0</v>
      </c>
    </row>
    <row r="35" spans="1:11" s="9" customFormat="1" x14ac:dyDescent="0.2">
      <c r="A35" s="17" t="s">
        <v>18</v>
      </c>
      <c r="B35" s="6">
        <v>32</v>
      </c>
      <c r="C35" s="10" t="s">
        <v>54</v>
      </c>
      <c r="D35" s="6">
        <v>505</v>
      </c>
      <c r="E35" s="7" t="s">
        <v>11</v>
      </c>
      <c r="F35" s="10" t="s">
        <v>48</v>
      </c>
      <c r="G35" s="69" t="s">
        <v>307</v>
      </c>
      <c r="H35" s="73" t="s">
        <v>295</v>
      </c>
      <c r="I35" s="73" t="s">
        <v>295</v>
      </c>
      <c r="J35" s="73" t="s">
        <v>292</v>
      </c>
      <c r="K35" s="8">
        <f>SUM(G35:J35)</f>
        <v>0</v>
      </c>
    </row>
    <row r="36" spans="1:11" s="9" customFormat="1" x14ac:dyDescent="0.2">
      <c r="A36" s="17" t="s">
        <v>7</v>
      </c>
      <c r="B36" s="6">
        <v>33</v>
      </c>
      <c r="C36" s="10" t="s">
        <v>80</v>
      </c>
      <c r="D36" s="6">
        <v>579</v>
      </c>
      <c r="E36" s="7" t="s">
        <v>88</v>
      </c>
      <c r="F36" s="10" t="s">
        <v>48</v>
      </c>
      <c r="G36" s="69" t="s">
        <v>306</v>
      </c>
      <c r="H36" s="73" t="s">
        <v>296</v>
      </c>
      <c r="I36" s="73" t="s">
        <v>293</v>
      </c>
      <c r="J36" s="73"/>
      <c r="K36" s="8">
        <f>SUM(G36:J36)</f>
        <v>0</v>
      </c>
    </row>
    <row r="37" spans="1:11" s="9" customFormat="1" x14ac:dyDescent="0.2">
      <c r="A37" s="17" t="s">
        <v>7</v>
      </c>
      <c r="B37" s="6">
        <v>34</v>
      </c>
      <c r="C37" s="10" t="s">
        <v>98</v>
      </c>
      <c r="D37" s="6">
        <v>240</v>
      </c>
      <c r="E37" s="7" t="s">
        <v>82</v>
      </c>
      <c r="F37" s="10" t="s">
        <v>65</v>
      </c>
      <c r="G37" s="69" t="s">
        <v>293</v>
      </c>
      <c r="H37" s="73"/>
      <c r="I37" s="73"/>
      <c r="J37" s="73"/>
      <c r="K37" s="8">
        <f>SUM(G37:J37)</f>
        <v>0</v>
      </c>
    </row>
    <row r="38" spans="1:11" s="9" customFormat="1" x14ac:dyDescent="0.2">
      <c r="A38" s="17" t="s">
        <v>8</v>
      </c>
      <c r="B38" s="6">
        <v>35</v>
      </c>
      <c r="C38" s="10" t="s">
        <v>52</v>
      </c>
      <c r="D38" s="6">
        <v>556</v>
      </c>
      <c r="E38" s="7" t="s">
        <v>11</v>
      </c>
      <c r="F38" s="10" t="s">
        <v>48</v>
      </c>
      <c r="G38" s="69" t="s">
        <v>295</v>
      </c>
      <c r="H38" s="69">
        <v>0</v>
      </c>
      <c r="I38" s="69"/>
      <c r="J38" s="69"/>
      <c r="K38" s="8">
        <f>SUM(G38:J38)</f>
        <v>0</v>
      </c>
    </row>
    <row r="39" spans="1:11" s="9" customFormat="1" x14ac:dyDescent="0.2">
      <c r="A39" s="17" t="s">
        <v>0</v>
      </c>
      <c r="B39" s="6">
        <v>36</v>
      </c>
      <c r="C39" s="10" t="s">
        <v>38</v>
      </c>
      <c r="D39" s="6">
        <v>178</v>
      </c>
      <c r="E39" s="7" t="s">
        <v>11</v>
      </c>
      <c r="F39" s="10" t="s">
        <v>48</v>
      </c>
      <c r="G39" s="69" t="s">
        <v>308</v>
      </c>
      <c r="H39" s="73" t="s">
        <v>297</v>
      </c>
      <c r="I39" s="73" t="s">
        <v>296</v>
      </c>
      <c r="J39" s="73">
        <v>0</v>
      </c>
      <c r="K39" s="8">
        <f>SUM(G39:J39)</f>
        <v>0</v>
      </c>
    </row>
    <row r="40" spans="1:11" s="9" customFormat="1" x14ac:dyDescent="0.2">
      <c r="A40" s="17" t="s">
        <v>0</v>
      </c>
      <c r="B40" s="6">
        <v>37</v>
      </c>
      <c r="C40" s="10" t="s">
        <v>324</v>
      </c>
      <c r="D40" s="6">
        <v>416</v>
      </c>
      <c r="E40" s="10" t="s">
        <v>88</v>
      </c>
      <c r="F40" s="10" t="s">
        <v>48</v>
      </c>
      <c r="G40" s="69"/>
      <c r="H40" s="73"/>
      <c r="I40" s="73" t="s">
        <v>297</v>
      </c>
      <c r="J40" s="73"/>
      <c r="K40" s="8">
        <f>SUM(G40:J40)</f>
        <v>0</v>
      </c>
    </row>
    <row r="41" spans="1:11" s="9" customFormat="1" x14ac:dyDescent="0.2">
      <c r="A41" s="17" t="s">
        <v>18</v>
      </c>
      <c r="B41" s="6">
        <v>38</v>
      </c>
      <c r="C41" s="10" t="s">
        <v>59</v>
      </c>
      <c r="D41" s="6">
        <v>808</v>
      </c>
      <c r="E41" s="7" t="s">
        <v>86</v>
      </c>
      <c r="F41" s="10" t="s">
        <v>47</v>
      </c>
      <c r="G41" s="69" t="s">
        <v>302</v>
      </c>
      <c r="H41" s="73"/>
      <c r="I41" s="73"/>
      <c r="J41" s="73"/>
      <c r="K41" s="8">
        <f>SUM(G41:J41)</f>
        <v>0</v>
      </c>
    </row>
    <row r="42" spans="1:11" s="9" customFormat="1" x14ac:dyDescent="0.2">
      <c r="A42" s="17" t="s">
        <v>18</v>
      </c>
      <c r="B42" s="6">
        <v>39</v>
      </c>
      <c r="C42" s="10" t="s">
        <v>119</v>
      </c>
      <c r="D42" s="6">
        <v>269</v>
      </c>
      <c r="E42" s="7" t="s">
        <v>120</v>
      </c>
      <c r="F42" s="10" t="s">
        <v>47</v>
      </c>
      <c r="G42" s="69" t="s">
        <v>309</v>
      </c>
      <c r="H42" s="73"/>
      <c r="I42" s="73"/>
      <c r="J42" s="73"/>
      <c r="K42" s="8">
        <f>SUM(G42:J42)</f>
        <v>0</v>
      </c>
    </row>
    <row r="43" spans="1:11" s="35" customFormat="1" x14ac:dyDescent="0.2">
      <c r="A43" s="17" t="s">
        <v>18</v>
      </c>
      <c r="B43" s="6">
        <v>40</v>
      </c>
      <c r="C43" s="10" t="s">
        <v>121</v>
      </c>
      <c r="D43" s="6">
        <v>199</v>
      </c>
      <c r="E43" s="10" t="s">
        <v>33</v>
      </c>
      <c r="F43" s="10" t="s">
        <v>48</v>
      </c>
      <c r="G43" s="69" t="s">
        <v>311</v>
      </c>
      <c r="H43" s="73"/>
      <c r="I43" s="73"/>
      <c r="J43" s="73"/>
      <c r="K43" s="8">
        <f>SUM(G43:J43)</f>
        <v>0</v>
      </c>
    </row>
  </sheetData>
  <sortState ref="A5:K43">
    <sortCondition descending="1" ref="K5:K43"/>
  </sortState>
  <mergeCells count="8">
    <mergeCell ref="F2:F3"/>
    <mergeCell ref="K2:K3"/>
    <mergeCell ref="A1:K1"/>
    <mergeCell ref="A2:A3"/>
    <mergeCell ref="B2:B3"/>
    <mergeCell ref="C2:C3"/>
    <mergeCell ref="D2:D3"/>
    <mergeCell ref="E2:E3"/>
  </mergeCells>
  <phoneticPr fontId="6" type="noConversion"/>
  <pageMargins left="0" right="0" top="0.39370078740157483" bottom="0.39370078740157483" header="0.31496062992125984" footer="0.31496062992125984"/>
  <pageSetup paperSize="9" scale="60" fitToHeight="0" orientation="portrait" r:id="rId1"/>
  <headerFoot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57"/>
  <sheetViews>
    <sheetView tabSelected="1" view="pageBreakPreview" zoomScale="60" zoomScaleNormal="60" workbookViewId="0" xr3:uid="{842E5F09-E766-5B8D-85AF-A39847EA96FD}">
      <selection sqref="A1:L1"/>
    </sheetView>
  </sheetViews>
  <sheetFormatPr defaultRowHeight="15" x14ac:dyDescent="0.2"/>
  <cols>
    <col min="1" max="1" width="12.10546875" style="22" bestFit="1" customWidth="1"/>
    <col min="2" max="2" width="23" customWidth="1"/>
    <col min="3" max="3" width="8.33984375" customWidth="1"/>
    <col min="4" max="4" width="9.28125" customWidth="1"/>
    <col min="5" max="5" width="5.109375" customWidth="1"/>
    <col min="6" max="6" width="5.6484375" customWidth="1"/>
    <col min="7" max="7" width="11.296875" customWidth="1"/>
    <col min="8" max="8" width="5.51171875" customWidth="1"/>
    <col min="9" max="9" width="23.40625" bestFit="1" customWidth="1"/>
    <col min="10" max="10" width="8.33984375" customWidth="1"/>
    <col min="11" max="11" width="9.4140625" customWidth="1"/>
    <col min="12" max="12" width="5.109375" customWidth="1"/>
    <col min="13" max="13" width="5.6484375" customWidth="1"/>
    <col min="14" max="14" width="11.296875" customWidth="1"/>
    <col min="15" max="15" width="5.51171875" customWidth="1"/>
    <col min="16" max="16" width="20.58203125" customWidth="1"/>
    <col min="17" max="17" width="8.33984375" customWidth="1"/>
    <col min="18" max="18" width="9.4140625" customWidth="1"/>
    <col min="19" max="19" width="5.109375" customWidth="1"/>
    <col min="20" max="20" width="5.6484375" customWidth="1"/>
    <col min="21" max="21" width="11.296875" customWidth="1"/>
    <col min="22" max="22" width="5.51171875" customWidth="1"/>
    <col min="23" max="23" width="20.58203125" customWidth="1"/>
    <col min="24" max="24" width="8.33984375" bestFit="1" customWidth="1"/>
    <col min="25" max="25" width="9.55078125" customWidth="1"/>
    <col min="26" max="26" width="5.109375" customWidth="1"/>
    <col min="27" max="27" width="5.6484375" bestFit="1" customWidth="1"/>
    <col min="28" max="28" width="11.296875" bestFit="1" customWidth="1"/>
    <col min="29" max="29" width="5.51171875" customWidth="1"/>
    <col min="30" max="30" width="20.58203125" customWidth="1"/>
    <col min="31" max="31" width="8.33984375" customWidth="1"/>
    <col min="32" max="32" width="7.3984375" customWidth="1"/>
    <col min="33" max="33" width="5.109375" customWidth="1"/>
    <col min="34" max="34" width="5.6484375" customWidth="1"/>
    <col min="35" max="35" width="11.296875" bestFit="1" customWidth="1"/>
  </cols>
  <sheetData>
    <row r="1" spans="1:35" ht="64.5" customHeight="1" x14ac:dyDescent="0.2">
      <c r="A1" s="93" t="s">
        <v>399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S1" s="27"/>
      <c r="Z1" s="27"/>
      <c r="AG1" s="27"/>
    </row>
    <row r="2" spans="1:35" s="23" customFormat="1" x14ac:dyDescent="0.2">
      <c r="A2" s="22"/>
      <c r="B2" s="23" t="s">
        <v>238</v>
      </c>
      <c r="I2" s="23" t="s">
        <v>239</v>
      </c>
      <c r="P2" s="23" t="s">
        <v>240</v>
      </c>
      <c r="W2" s="23" t="s">
        <v>396</v>
      </c>
      <c r="AD2"/>
      <c r="AE2"/>
      <c r="AF2"/>
      <c r="AG2" s="27"/>
      <c r="AH2"/>
      <c r="AI2"/>
    </row>
    <row r="3" spans="1:35" x14ac:dyDescent="0.2">
      <c r="AG3" s="27"/>
    </row>
    <row r="4" spans="1:35" s="23" customFormat="1" x14ac:dyDescent="0.2">
      <c r="A4" s="91" t="s">
        <v>241</v>
      </c>
      <c r="B4" s="24" t="s">
        <v>42</v>
      </c>
      <c r="C4" s="24" t="s">
        <v>73</v>
      </c>
      <c r="D4" s="24" t="s">
        <v>40</v>
      </c>
      <c r="E4" s="24" t="s">
        <v>41</v>
      </c>
      <c r="F4" s="24" t="s">
        <v>74</v>
      </c>
      <c r="G4" s="24" t="s">
        <v>75</v>
      </c>
      <c r="I4" s="24" t="s">
        <v>42</v>
      </c>
      <c r="J4" s="24" t="s">
        <v>73</v>
      </c>
      <c r="K4" s="24" t="s">
        <v>40</v>
      </c>
      <c r="L4" s="24" t="s">
        <v>41</v>
      </c>
      <c r="M4" s="24" t="s">
        <v>74</v>
      </c>
      <c r="N4" s="24" t="s">
        <v>75</v>
      </c>
      <c r="P4" s="24" t="s">
        <v>42</v>
      </c>
      <c r="Q4" s="24" t="s">
        <v>73</v>
      </c>
      <c r="R4" s="24" t="s">
        <v>40</v>
      </c>
      <c r="S4" s="24" t="s">
        <v>41</v>
      </c>
      <c r="T4" s="24" t="s">
        <v>74</v>
      </c>
      <c r="U4" s="24" t="s">
        <v>75</v>
      </c>
      <c r="W4" s="24" t="s">
        <v>42</v>
      </c>
      <c r="X4" s="24" t="s">
        <v>73</v>
      </c>
      <c r="Y4" s="24" t="s">
        <v>40</v>
      </c>
      <c r="Z4" s="24" t="s">
        <v>41</v>
      </c>
      <c r="AA4" s="24" t="s">
        <v>74</v>
      </c>
      <c r="AB4" s="24" t="s">
        <v>75</v>
      </c>
      <c r="AD4"/>
      <c r="AE4"/>
      <c r="AF4"/>
      <c r="AG4" s="27"/>
      <c r="AH4"/>
      <c r="AI4"/>
    </row>
    <row r="5" spans="1:35" x14ac:dyDescent="0.2">
      <c r="A5" s="94"/>
      <c r="B5" s="25" t="s">
        <v>2</v>
      </c>
      <c r="C5" s="25">
        <v>86</v>
      </c>
      <c r="D5" s="25" t="s">
        <v>0</v>
      </c>
      <c r="E5" s="25" t="s">
        <v>243</v>
      </c>
      <c r="F5" s="25">
        <v>20</v>
      </c>
      <c r="G5" s="26">
        <v>20</v>
      </c>
      <c r="H5" s="9"/>
      <c r="I5" s="25" t="s">
        <v>2</v>
      </c>
      <c r="J5" s="25">
        <v>86</v>
      </c>
      <c r="K5" s="25" t="s">
        <v>0</v>
      </c>
      <c r="L5" s="31" t="s">
        <v>243</v>
      </c>
      <c r="M5" s="31">
        <v>20</v>
      </c>
      <c r="N5" s="26">
        <v>20</v>
      </c>
      <c r="O5" s="9"/>
      <c r="P5" s="25" t="s">
        <v>2</v>
      </c>
      <c r="Q5" s="25">
        <v>86</v>
      </c>
      <c r="R5" s="25" t="s">
        <v>0</v>
      </c>
      <c r="S5" s="31" t="s">
        <v>243</v>
      </c>
      <c r="T5" s="31">
        <v>20</v>
      </c>
      <c r="U5" s="26">
        <v>20</v>
      </c>
      <c r="V5" s="9"/>
      <c r="W5" s="25" t="s">
        <v>2</v>
      </c>
      <c r="X5" s="25">
        <v>86</v>
      </c>
      <c r="Y5" s="25" t="s">
        <v>0</v>
      </c>
      <c r="Z5" s="31" t="s">
        <v>243</v>
      </c>
      <c r="AA5" s="31">
        <v>28</v>
      </c>
      <c r="AB5" s="26">
        <v>28</v>
      </c>
      <c r="AG5" s="27"/>
    </row>
    <row r="6" spans="1:35" x14ac:dyDescent="0.2">
      <c r="A6" s="94"/>
      <c r="B6" s="25" t="s">
        <v>89</v>
      </c>
      <c r="C6" s="25">
        <v>737</v>
      </c>
      <c r="D6" s="25" t="s">
        <v>7</v>
      </c>
      <c r="E6" s="25" t="s">
        <v>243</v>
      </c>
      <c r="F6" s="25">
        <v>20</v>
      </c>
      <c r="G6" s="26">
        <v>20</v>
      </c>
      <c r="H6" s="9"/>
      <c r="I6" s="25" t="s">
        <v>89</v>
      </c>
      <c r="J6" s="25">
        <v>737</v>
      </c>
      <c r="K6" s="25" t="s">
        <v>7</v>
      </c>
      <c r="L6" s="31" t="s">
        <v>244</v>
      </c>
      <c r="M6" s="31">
        <v>17</v>
      </c>
      <c r="N6" s="26">
        <v>17</v>
      </c>
      <c r="O6" s="9"/>
      <c r="P6" s="25" t="s">
        <v>89</v>
      </c>
      <c r="Q6" s="25">
        <v>737</v>
      </c>
      <c r="R6" s="25" t="s">
        <v>7</v>
      </c>
      <c r="S6" s="31" t="s">
        <v>244</v>
      </c>
      <c r="T6" s="31">
        <v>17</v>
      </c>
      <c r="U6" s="26">
        <v>17</v>
      </c>
      <c r="V6" s="9"/>
      <c r="W6" s="25" t="s">
        <v>9</v>
      </c>
      <c r="X6" s="25">
        <v>13</v>
      </c>
      <c r="Y6" s="25" t="s">
        <v>8</v>
      </c>
      <c r="Z6" s="31" t="s">
        <v>243</v>
      </c>
      <c r="AA6" s="31">
        <v>28</v>
      </c>
      <c r="AB6" s="26">
        <v>28</v>
      </c>
      <c r="AG6" s="27"/>
    </row>
    <row r="7" spans="1:35" x14ac:dyDescent="0.2">
      <c r="A7" s="26" t="s">
        <v>46</v>
      </c>
      <c r="B7" s="25" t="s">
        <v>9</v>
      </c>
      <c r="C7" s="25">
        <v>13</v>
      </c>
      <c r="D7" s="25" t="s">
        <v>8</v>
      </c>
      <c r="E7" s="25" t="s">
        <v>243</v>
      </c>
      <c r="F7" s="25">
        <v>20</v>
      </c>
      <c r="G7" s="26">
        <v>20</v>
      </c>
      <c r="H7" s="9"/>
      <c r="I7" s="25" t="s">
        <v>9</v>
      </c>
      <c r="J7" s="25">
        <v>13</v>
      </c>
      <c r="K7" s="25" t="s">
        <v>8</v>
      </c>
      <c r="L7" s="31" t="s">
        <v>243</v>
      </c>
      <c r="M7" s="31">
        <v>20</v>
      </c>
      <c r="N7" s="26">
        <v>20</v>
      </c>
      <c r="O7" s="9"/>
      <c r="P7" s="25" t="s">
        <v>9</v>
      </c>
      <c r="Q7" s="25">
        <v>13</v>
      </c>
      <c r="R7" s="25" t="s">
        <v>8</v>
      </c>
      <c r="S7" s="31" t="s">
        <v>243</v>
      </c>
      <c r="T7" s="31">
        <v>20</v>
      </c>
      <c r="U7" s="26">
        <v>20</v>
      </c>
      <c r="V7" s="9"/>
      <c r="W7" s="25" t="s">
        <v>103</v>
      </c>
      <c r="X7" s="25">
        <v>677</v>
      </c>
      <c r="Y7" s="25" t="s">
        <v>245</v>
      </c>
      <c r="Z7" s="31" t="s">
        <v>244</v>
      </c>
      <c r="AA7" s="31">
        <v>23</v>
      </c>
      <c r="AB7" s="26">
        <v>23</v>
      </c>
      <c r="AG7" s="27"/>
    </row>
    <row r="8" spans="1:35" x14ac:dyDescent="0.2">
      <c r="A8" s="26">
        <f>SUM(G5:G8)+SUM(N5:N8)+SUM(U5:U8)+SUM(AB5:AB8)</f>
        <v>253</v>
      </c>
      <c r="B8" s="25" t="s">
        <v>103</v>
      </c>
      <c r="C8" s="25">
        <v>677</v>
      </c>
      <c r="D8" s="25" t="s">
        <v>245</v>
      </c>
      <c r="E8" s="25" t="s">
        <v>244</v>
      </c>
      <c r="F8" s="25">
        <v>17</v>
      </c>
      <c r="G8" s="31"/>
      <c r="H8" s="9"/>
      <c r="I8" s="31" t="s">
        <v>277</v>
      </c>
      <c r="J8" s="31">
        <v>56</v>
      </c>
      <c r="K8" s="31" t="s">
        <v>247</v>
      </c>
      <c r="L8" s="31" t="s">
        <v>252</v>
      </c>
      <c r="M8" s="31">
        <v>13</v>
      </c>
      <c r="N8" s="31"/>
      <c r="O8" s="9"/>
      <c r="P8" s="25" t="s">
        <v>103</v>
      </c>
      <c r="Q8" s="25">
        <v>677</v>
      </c>
      <c r="R8" s="25" t="s">
        <v>245</v>
      </c>
      <c r="S8" s="31" t="s">
        <v>244</v>
      </c>
      <c r="T8" s="31">
        <v>17</v>
      </c>
      <c r="U8" s="31"/>
      <c r="V8" s="9"/>
      <c r="W8" s="31" t="s">
        <v>30</v>
      </c>
      <c r="X8" s="31">
        <v>974</v>
      </c>
      <c r="Y8" s="31" t="s">
        <v>251</v>
      </c>
      <c r="Z8" s="31" t="s">
        <v>248</v>
      </c>
      <c r="AA8" s="31">
        <v>19</v>
      </c>
      <c r="AB8" s="31"/>
      <c r="AG8" s="27"/>
    </row>
    <row r="9" spans="1:35" ht="15" customHeight="1" x14ac:dyDescent="0.2">
      <c r="AG9" s="27"/>
    </row>
    <row r="10" spans="1:35" s="23" customFormat="1" x14ac:dyDescent="0.2">
      <c r="A10" s="91" t="s">
        <v>16</v>
      </c>
      <c r="B10" s="24" t="s">
        <v>42</v>
      </c>
      <c r="C10" s="24" t="s">
        <v>73</v>
      </c>
      <c r="D10" s="24" t="s">
        <v>40</v>
      </c>
      <c r="E10" s="24" t="s">
        <v>41</v>
      </c>
      <c r="F10" s="24" t="s">
        <v>74</v>
      </c>
      <c r="G10" s="24" t="s">
        <v>75</v>
      </c>
      <c r="I10" s="24" t="s">
        <v>42</v>
      </c>
      <c r="J10" s="24" t="s">
        <v>73</v>
      </c>
      <c r="K10" s="24" t="s">
        <v>40</v>
      </c>
      <c r="L10" s="24" t="s">
        <v>41</v>
      </c>
      <c r="M10" s="24" t="s">
        <v>74</v>
      </c>
      <c r="N10" s="24" t="s">
        <v>75</v>
      </c>
      <c r="P10" s="24" t="s">
        <v>42</v>
      </c>
      <c r="Q10" s="24" t="s">
        <v>73</v>
      </c>
      <c r="R10" s="24" t="s">
        <v>40</v>
      </c>
      <c r="S10" s="24" t="s">
        <v>41</v>
      </c>
      <c r="T10" s="24" t="s">
        <v>74</v>
      </c>
      <c r="U10" s="24" t="s">
        <v>75</v>
      </c>
      <c r="W10" s="24" t="s">
        <v>42</v>
      </c>
      <c r="X10" s="24" t="s">
        <v>73</v>
      </c>
      <c r="Y10" s="24" t="s">
        <v>40</v>
      </c>
      <c r="Z10" s="24" t="s">
        <v>41</v>
      </c>
      <c r="AA10" s="24" t="s">
        <v>74</v>
      </c>
      <c r="AB10" s="24" t="s">
        <v>75</v>
      </c>
      <c r="AD10"/>
      <c r="AE10"/>
      <c r="AF10"/>
      <c r="AG10" s="27"/>
      <c r="AH10"/>
      <c r="AI10"/>
    </row>
    <row r="11" spans="1:35" x14ac:dyDescent="0.2">
      <c r="A11" s="94"/>
      <c r="B11" s="25" t="s">
        <v>51</v>
      </c>
      <c r="C11" s="25">
        <v>1</v>
      </c>
      <c r="D11" s="25" t="s">
        <v>7</v>
      </c>
      <c r="E11" s="25" t="s">
        <v>248</v>
      </c>
      <c r="F11" s="25">
        <v>15</v>
      </c>
      <c r="G11" s="26">
        <v>15</v>
      </c>
      <c r="H11" s="9"/>
      <c r="I11" s="25" t="s">
        <v>51</v>
      </c>
      <c r="J11" s="25">
        <v>1</v>
      </c>
      <c r="K11" s="25" t="s">
        <v>7</v>
      </c>
      <c r="L11" s="31" t="s">
        <v>248</v>
      </c>
      <c r="M11" s="31">
        <v>15</v>
      </c>
      <c r="N11" s="26">
        <v>15</v>
      </c>
      <c r="O11" s="9"/>
      <c r="P11" s="25" t="s">
        <v>51</v>
      </c>
      <c r="Q11" s="25">
        <v>1</v>
      </c>
      <c r="R11" s="25" t="s">
        <v>7</v>
      </c>
      <c r="S11" s="31" t="s">
        <v>243</v>
      </c>
      <c r="T11" s="31">
        <v>20</v>
      </c>
      <c r="U11" s="26">
        <v>20</v>
      </c>
      <c r="V11" s="9"/>
      <c r="W11" s="25" t="s">
        <v>15</v>
      </c>
      <c r="X11" s="25">
        <v>4</v>
      </c>
      <c r="Y11" s="25" t="s">
        <v>245</v>
      </c>
      <c r="Z11" s="31" t="s">
        <v>243</v>
      </c>
      <c r="AA11" s="31">
        <v>28</v>
      </c>
      <c r="AB11" s="26">
        <v>28</v>
      </c>
      <c r="AG11" s="27"/>
    </row>
    <row r="12" spans="1:35" x14ac:dyDescent="0.2">
      <c r="A12" s="94"/>
      <c r="B12" s="25" t="s">
        <v>15</v>
      </c>
      <c r="C12" s="25">
        <v>4</v>
      </c>
      <c r="D12" s="25" t="s">
        <v>245</v>
      </c>
      <c r="E12" s="25" t="s">
        <v>248</v>
      </c>
      <c r="F12" s="25">
        <v>15</v>
      </c>
      <c r="G12" s="26">
        <v>15</v>
      </c>
      <c r="H12" s="9"/>
      <c r="I12" s="25" t="s">
        <v>15</v>
      </c>
      <c r="J12" s="25">
        <v>4</v>
      </c>
      <c r="K12" s="25" t="s">
        <v>245</v>
      </c>
      <c r="L12" s="31" t="s">
        <v>243</v>
      </c>
      <c r="M12" s="31">
        <v>20</v>
      </c>
      <c r="N12" s="26">
        <v>20</v>
      </c>
      <c r="O12" s="9"/>
      <c r="P12" s="25" t="s">
        <v>15</v>
      </c>
      <c r="Q12" s="25">
        <v>4</v>
      </c>
      <c r="R12" s="25" t="s">
        <v>245</v>
      </c>
      <c r="S12" s="31" t="s">
        <v>243</v>
      </c>
      <c r="T12" s="31">
        <v>20</v>
      </c>
      <c r="U12" s="26">
        <v>20</v>
      </c>
      <c r="V12" s="9"/>
      <c r="W12" s="25" t="s">
        <v>49</v>
      </c>
      <c r="X12" s="25">
        <v>135</v>
      </c>
      <c r="Y12" s="25" t="s">
        <v>0</v>
      </c>
      <c r="Z12" s="31" t="s">
        <v>244</v>
      </c>
      <c r="AA12" s="31">
        <v>23</v>
      </c>
      <c r="AB12" s="26">
        <v>23</v>
      </c>
      <c r="AG12" s="27"/>
    </row>
    <row r="13" spans="1:35" x14ac:dyDescent="0.2">
      <c r="A13" s="26" t="s">
        <v>46</v>
      </c>
      <c r="B13" s="25" t="s">
        <v>49</v>
      </c>
      <c r="C13" s="25">
        <v>135</v>
      </c>
      <c r="D13" s="25" t="s">
        <v>0</v>
      </c>
      <c r="E13" s="25" t="s">
        <v>248</v>
      </c>
      <c r="F13" s="25">
        <v>15</v>
      </c>
      <c r="G13" s="26">
        <v>15</v>
      </c>
      <c r="H13" s="9"/>
      <c r="I13" s="25" t="s">
        <v>49</v>
      </c>
      <c r="J13" s="25">
        <v>135</v>
      </c>
      <c r="K13" s="25" t="s">
        <v>0</v>
      </c>
      <c r="L13" s="31" t="s">
        <v>244</v>
      </c>
      <c r="M13" s="31">
        <v>17</v>
      </c>
      <c r="N13" s="26">
        <v>17</v>
      </c>
      <c r="O13" s="9"/>
      <c r="P13" s="25" t="s">
        <v>49</v>
      </c>
      <c r="Q13" s="25">
        <v>135</v>
      </c>
      <c r="R13" s="25" t="s">
        <v>0</v>
      </c>
      <c r="S13" s="31" t="s">
        <v>244</v>
      </c>
      <c r="T13" s="31">
        <v>17</v>
      </c>
      <c r="U13" s="26">
        <v>17</v>
      </c>
      <c r="V13" s="9"/>
      <c r="W13" s="31" t="s">
        <v>128</v>
      </c>
      <c r="X13" s="31">
        <v>8</v>
      </c>
      <c r="Y13" s="31" t="s">
        <v>254</v>
      </c>
      <c r="Z13" s="31" t="s">
        <v>243</v>
      </c>
      <c r="AA13" s="31">
        <v>28</v>
      </c>
      <c r="AB13" s="26">
        <v>14</v>
      </c>
      <c r="AG13" s="27"/>
    </row>
    <row r="14" spans="1:35" x14ac:dyDescent="0.2">
      <c r="A14" s="26">
        <f>SUM(G11:G14)+SUM(N11:N14)+SUM(U11:U14)+SUM(AB11:AB14)</f>
        <v>219</v>
      </c>
      <c r="B14" s="25" t="s">
        <v>81</v>
      </c>
      <c r="C14" s="25">
        <v>468</v>
      </c>
      <c r="D14" s="25" t="s">
        <v>18</v>
      </c>
      <c r="E14" s="25" t="s">
        <v>250</v>
      </c>
      <c r="F14" s="25">
        <v>6</v>
      </c>
      <c r="G14" s="31"/>
      <c r="H14" s="9"/>
      <c r="I14" s="31" t="s">
        <v>128</v>
      </c>
      <c r="J14" s="31">
        <v>8</v>
      </c>
      <c r="K14" s="31" t="s">
        <v>254</v>
      </c>
      <c r="L14" s="31" t="s">
        <v>248</v>
      </c>
      <c r="M14" s="31">
        <v>15</v>
      </c>
      <c r="N14" s="31"/>
      <c r="O14" s="9"/>
      <c r="P14" s="31" t="s">
        <v>128</v>
      </c>
      <c r="Q14" s="31">
        <v>8</v>
      </c>
      <c r="R14" s="31" t="s">
        <v>254</v>
      </c>
      <c r="S14" s="31" t="s">
        <v>243</v>
      </c>
      <c r="T14" s="31">
        <v>20</v>
      </c>
      <c r="U14" s="31"/>
      <c r="V14" s="9"/>
      <c r="W14" s="25" t="s">
        <v>81</v>
      </c>
      <c r="X14" s="25">
        <v>468</v>
      </c>
      <c r="Y14" s="25" t="s">
        <v>18</v>
      </c>
      <c r="Z14" s="31" t="s">
        <v>253</v>
      </c>
      <c r="AA14" s="31">
        <v>11</v>
      </c>
      <c r="AB14" s="31"/>
      <c r="AG14" s="27"/>
    </row>
    <row r="15" spans="1:35" ht="15" customHeight="1" x14ac:dyDescent="0.2">
      <c r="AG15" s="27"/>
    </row>
    <row r="16" spans="1:35" s="23" customFormat="1" x14ac:dyDescent="0.2">
      <c r="A16" s="91" t="s">
        <v>242</v>
      </c>
      <c r="B16" s="24" t="s">
        <v>42</v>
      </c>
      <c r="C16" s="24" t="s">
        <v>73</v>
      </c>
      <c r="D16" s="24" t="s">
        <v>40</v>
      </c>
      <c r="E16" s="24" t="s">
        <v>41</v>
      </c>
      <c r="F16" s="24" t="s">
        <v>74</v>
      </c>
      <c r="G16" s="24" t="s">
        <v>75</v>
      </c>
      <c r="I16" s="24" t="s">
        <v>42</v>
      </c>
      <c r="J16" s="24" t="s">
        <v>73</v>
      </c>
      <c r="K16" s="24" t="s">
        <v>40</v>
      </c>
      <c r="L16" s="24" t="s">
        <v>41</v>
      </c>
      <c r="M16" s="24" t="s">
        <v>74</v>
      </c>
      <c r="N16" s="24" t="s">
        <v>75</v>
      </c>
      <c r="P16" s="24" t="s">
        <v>42</v>
      </c>
      <c r="Q16" s="24" t="s">
        <v>73</v>
      </c>
      <c r="R16" s="24" t="s">
        <v>40</v>
      </c>
      <c r="S16" s="24" t="s">
        <v>41</v>
      </c>
      <c r="T16" s="24" t="s">
        <v>74</v>
      </c>
      <c r="U16" s="24" t="s">
        <v>75</v>
      </c>
      <c r="W16" s="24" t="s">
        <v>42</v>
      </c>
      <c r="X16" s="24" t="s">
        <v>73</v>
      </c>
      <c r="Y16" s="24" t="s">
        <v>40</v>
      </c>
      <c r="Z16" s="24" t="s">
        <v>41</v>
      </c>
      <c r="AA16" s="24" t="s">
        <v>74</v>
      </c>
      <c r="AB16" s="24" t="s">
        <v>75</v>
      </c>
      <c r="AD16"/>
      <c r="AE16"/>
      <c r="AF16"/>
      <c r="AG16" s="27"/>
      <c r="AH16"/>
      <c r="AI16"/>
    </row>
    <row r="17" spans="1:35" x14ac:dyDescent="0.2">
      <c r="A17" s="94"/>
      <c r="B17" s="31" t="s">
        <v>34</v>
      </c>
      <c r="C17" s="31">
        <v>54</v>
      </c>
      <c r="D17" s="31" t="s">
        <v>0</v>
      </c>
      <c r="E17" s="31"/>
      <c r="F17" s="31">
        <v>0</v>
      </c>
      <c r="G17" s="31"/>
      <c r="H17" s="9"/>
      <c r="I17" s="31" t="s">
        <v>34</v>
      </c>
      <c r="J17" s="31">
        <v>54</v>
      </c>
      <c r="K17" s="31" t="s">
        <v>0</v>
      </c>
      <c r="L17" s="31" t="s">
        <v>252</v>
      </c>
      <c r="M17" s="31">
        <v>13</v>
      </c>
      <c r="N17" s="26">
        <v>13</v>
      </c>
      <c r="O17" s="9"/>
      <c r="P17" s="31" t="s">
        <v>34</v>
      </c>
      <c r="Q17" s="31">
        <v>54</v>
      </c>
      <c r="R17" s="31" t="s">
        <v>0</v>
      </c>
      <c r="S17" s="31" t="s">
        <v>252</v>
      </c>
      <c r="T17" s="31">
        <v>13</v>
      </c>
      <c r="U17" s="31"/>
      <c r="V17" s="9"/>
      <c r="W17" s="31" t="s">
        <v>23</v>
      </c>
      <c r="X17" s="31">
        <v>393</v>
      </c>
      <c r="Y17" s="31" t="s">
        <v>249</v>
      </c>
      <c r="Z17" s="31" t="s">
        <v>244</v>
      </c>
      <c r="AA17" s="31">
        <v>23</v>
      </c>
      <c r="AB17" s="26">
        <v>23</v>
      </c>
      <c r="AG17" s="27"/>
    </row>
    <row r="18" spans="1:35" x14ac:dyDescent="0.2">
      <c r="A18" s="94"/>
      <c r="B18" s="31" t="s">
        <v>19</v>
      </c>
      <c r="C18" s="31">
        <v>211</v>
      </c>
      <c r="D18" s="31" t="s">
        <v>245</v>
      </c>
      <c r="E18" s="31" t="s">
        <v>246</v>
      </c>
      <c r="F18" s="31">
        <v>11</v>
      </c>
      <c r="G18" s="26">
        <v>11</v>
      </c>
      <c r="H18" s="9"/>
      <c r="I18" s="31" t="s">
        <v>19</v>
      </c>
      <c r="J18" s="31">
        <v>211</v>
      </c>
      <c r="K18" s="31" t="s">
        <v>245</v>
      </c>
      <c r="L18" s="31" t="s">
        <v>244</v>
      </c>
      <c r="M18" s="31">
        <v>17</v>
      </c>
      <c r="N18" s="26">
        <v>17</v>
      </c>
      <c r="O18" s="9"/>
      <c r="P18" s="31" t="s">
        <v>19</v>
      </c>
      <c r="Q18" s="31">
        <v>211</v>
      </c>
      <c r="R18" s="31" t="s">
        <v>245</v>
      </c>
      <c r="S18" s="31" t="s">
        <v>248</v>
      </c>
      <c r="T18" s="31">
        <v>15</v>
      </c>
      <c r="U18" s="26">
        <v>15</v>
      </c>
      <c r="V18" s="9"/>
      <c r="W18" s="31" t="s">
        <v>19</v>
      </c>
      <c r="X18" s="31">
        <v>211</v>
      </c>
      <c r="Y18" s="31" t="s">
        <v>245</v>
      </c>
      <c r="Z18" s="31" t="s">
        <v>248</v>
      </c>
      <c r="AA18" s="31">
        <v>19</v>
      </c>
      <c r="AB18" s="26">
        <v>19</v>
      </c>
      <c r="AG18" s="27"/>
    </row>
    <row r="19" spans="1:35" x14ac:dyDescent="0.2">
      <c r="A19" s="26" t="s">
        <v>46</v>
      </c>
      <c r="B19" s="31" t="s">
        <v>285</v>
      </c>
      <c r="C19" s="31">
        <v>557</v>
      </c>
      <c r="D19" s="31" t="s">
        <v>247</v>
      </c>
      <c r="E19" s="31" t="s">
        <v>248</v>
      </c>
      <c r="F19" s="31">
        <v>15</v>
      </c>
      <c r="G19" s="26">
        <v>15</v>
      </c>
      <c r="H19" s="9"/>
      <c r="I19" s="31" t="s">
        <v>285</v>
      </c>
      <c r="J19" s="31">
        <v>557</v>
      </c>
      <c r="K19" s="31" t="s">
        <v>247</v>
      </c>
      <c r="L19" s="31" t="s">
        <v>244</v>
      </c>
      <c r="M19" s="31">
        <v>17</v>
      </c>
      <c r="N19" s="26">
        <v>17</v>
      </c>
      <c r="O19" s="9"/>
      <c r="P19" s="31" t="s">
        <v>285</v>
      </c>
      <c r="Q19" s="31">
        <v>557</v>
      </c>
      <c r="R19" s="31" t="s">
        <v>247</v>
      </c>
      <c r="S19" s="31" t="s">
        <v>244</v>
      </c>
      <c r="T19" s="31">
        <v>17</v>
      </c>
      <c r="U19" s="26">
        <v>17</v>
      </c>
      <c r="V19" s="9"/>
      <c r="W19" s="25" t="s">
        <v>89</v>
      </c>
      <c r="X19" s="25">
        <v>737</v>
      </c>
      <c r="Y19" s="25" t="s">
        <v>7</v>
      </c>
      <c r="Z19" s="31" t="s">
        <v>244</v>
      </c>
      <c r="AA19" s="31">
        <v>23</v>
      </c>
      <c r="AB19" s="26">
        <v>23</v>
      </c>
      <c r="AG19" s="27"/>
    </row>
    <row r="20" spans="1:35" x14ac:dyDescent="0.2">
      <c r="A20" s="26">
        <f>SUM(G17:G20)+SUM(N17:N20)+SUM(U17:U20)+SUM(AB17:AB20)</f>
        <v>210</v>
      </c>
      <c r="B20" s="31" t="s">
        <v>23</v>
      </c>
      <c r="C20" s="31">
        <v>393</v>
      </c>
      <c r="D20" s="31" t="s">
        <v>249</v>
      </c>
      <c r="E20" s="31" t="s">
        <v>243</v>
      </c>
      <c r="F20" s="31">
        <v>20</v>
      </c>
      <c r="G20" s="26">
        <v>20</v>
      </c>
      <c r="H20" s="9"/>
      <c r="O20" s="9"/>
      <c r="P20" s="31" t="s">
        <v>23</v>
      </c>
      <c r="Q20" s="31">
        <v>393</v>
      </c>
      <c r="R20" s="31" t="s">
        <v>249</v>
      </c>
      <c r="S20" s="31" t="s">
        <v>243</v>
      </c>
      <c r="T20" s="31">
        <v>20</v>
      </c>
      <c r="U20" s="26">
        <v>20</v>
      </c>
      <c r="V20" s="9"/>
      <c r="W20" s="31" t="s">
        <v>285</v>
      </c>
      <c r="X20" s="31">
        <v>557</v>
      </c>
      <c r="Y20" s="31" t="s">
        <v>247</v>
      </c>
      <c r="Z20" s="31" t="s">
        <v>252</v>
      </c>
      <c r="AA20" s="31">
        <v>16</v>
      </c>
      <c r="AB20" s="31"/>
      <c r="AG20" s="27"/>
    </row>
    <row r="21" spans="1:35" x14ac:dyDescent="0.2">
      <c r="AG21" s="27"/>
    </row>
    <row r="22" spans="1:35" s="23" customFormat="1" x14ac:dyDescent="0.2">
      <c r="A22" s="91" t="s">
        <v>88</v>
      </c>
      <c r="B22" s="24" t="s">
        <v>42</v>
      </c>
      <c r="C22" s="24" t="s">
        <v>73</v>
      </c>
      <c r="D22" s="24" t="s">
        <v>40</v>
      </c>
      <c r="E22" s="24" t="s">
        <v>41</v>
      </c>
      <c r="F22" s="24" t="s">
        <v>74</v>
      </c>
      <c r="G22" s="24" t="s">
        <v>75</v>
      </c>
      <c r="I22" s="24" t="s">
        <v>42</v>
      </c>
      <c r="J22" s="24" t="s">
        <v>73</v>
      </c>
      <c r="K22" s="24" t="s">
        <v>40</v>
      </c>
      <c r="L22" s="24" t="s">
        <v>41</v>
      </c>
      <c r="M22" s="24" t="s">
        <v>74</v>
      </c>
      <c r="N22" s="24" t="s">
        <v>75</v>
      </c>
      <c r="P22" s="24" t="s">
        <v>42</v>
      </c>
      <c r="Q22" s="24" t="s">
        <v>73</v>
      </c>
      <c r="R22" s="24" t="s">
        <v>40</v>
      </c>
      <c r="S22" s="24" t="s">
        <v>41</v>
      </c>
      <c r="T22" s="24" t="s">
        <v>74</v>
      </c>
      <c r="U22" s="24" t="s">
        <v>75</v>
      </c>
      <c r="W22" s="24" t="s">
        <v>42</v>
      </c>
      <c r="X22" s="24" t="s">
        <v>73</v>
      </c>
      <c r="Y22" s="24" t="s">
        <v>40</v>
      </c>
      <c r="Z22" s="24" t="s">
        <v>41</v>
      </c>
      <c r="AA22" s="24" t="s">
        <v>74</v>
      </c>
      <c r="AB22" s="24" t="s">
        <v>75</v>
      </c>
      <c r="AD22"/>
      <c r="AE22"/>
      <c r="AF22"/>
      <c r="AG22" s="27"/>
      <c r="AH22"/>
      <c r="AI22"/>
    </row>
    <row r="23" spans="1:35" x14ac:dyDescent="0.2">
      <c r="A23" s="94"/>
      <c r="B23" s="25" t="s">
        <v>50</v>
      </c>
      <c r="C23" s="25">
        <v>146</v>
      </c>
      <c r="D23" s="25" t="s">
        <v>0</v>
      </c>
      <c r="E23" s="25" t="s">
        <v>252</v>
      </c>
      <c r="F23" s="25">
        <v>13</v>
      </c>
      <c r="G23" s="26">
        <v>13</v>
      </c>
      <c r="H23" s="9"/>
      <c r="I23" s="25" t="s">
        <v>50</v>
      </c>
      <c r="J23" s="25">
        <v>146</v>
      </c>
      <c r="K23" s="25" t="s">
        <v>0</v>
      </c>
      <c r="L23" s="31" t="s">
        <v>248</v>
      </c>
      <c r="M23" s="31">
        <v>15</v>
      </c>
      <c r="N23" s="26">
        <v>15</v>
      </c>
      <c r="O23" s="9"/>
      <c r="P23" s="25" t="s">
        <v>50</v>
      </c>
      <c r="Q23" s="25">
        <v>146</v>
      </c>
      <c r="R23" s="25" t="s">
        <v>0</v>
      </c>
      <c r="S23" s="31" t="s">
        <v>248</v>
      </c>
      <c r="T23" s="31">
        <v>15</v>
      </c>
      <c r="U23" s="26">
        <v>15</v>
      </c>
      <c r="V23" s="9"/>
      <c r="W23" s="25" t="s">
        <v>50</v>
      </c>
      <c r="X23" s="25">
        <v>146</v>
      </c>
      <c r="Y23" s="25" t="s">
        <v>0</v>
      </c>
      <c r="Z23" s="31" t="s">
        <v>248</v>
      </c>
      <c r="AA23" s="31">
        <v>19</v>
      </c>
      <c r="AB23" s="26">
        <v>19</v>
      </c>
      <c r="AG23" s="27"/>
    </row>
    <row r="24" spans="1:35" x14ac:dyDescent="0.2">
      <c r="A24" s="94"/>
      <c r="B24" s="25" t="s">
        <v>77</v>
      </c>
      <c r="C24" s="25">
        <v>14</v>
      </c>
      <c r="D24" s="25" t="s">
        <v>8</v>
      </c>
      <c r="E24" s="25" t="s">
        <v>253</v>
      </c>
      <c r="F24" s="25">
        <v>10</v>
      </c>
      <c r="G24" s="26">
        <v>10</v>
      </c>
      <c r="H24" s="9"/>
      <c r="I24" s="25" t="s">
        <v>77</v>
      </c>
      <c r="J24" s="25">
        <v>14</v>
      </c>
      <c r="K24" s="25" t="s">
        <v>8</v>
      </c>
      <c r="L24" s="31" t="s">
        <v>244</v>
      </c>
      <c r="M24" s="31">
        <v>17</v>
      </c>
      <c r="N24" s="26">
        <v>17</v>
      </c>
      <c r="O24" s="9"/>
      <c r="P24" s="25" t="s">
        <v>77</v>
      </c>
      <c r="Q24" s="25">
        <v>14</v>
      </c>
      <c r="R24" s="25" t="s">
        <v>8</v>
      </c>
      <c r="S24" s="31" t="s">
        <v>244</v>
      </c>
      <c r="T24" s="31">
        <v>17</v>
      </c>
      <c r="U24" s="26">
        <v>17</v>
      </c>
      <c r="V24" s="9"/>
      <c r="W24" s="25" t="s">
        <v>77</v>
      </c>
      <c r="X24" s="25">
        <v>14</v>
      </c>
      <c r="Y24" s="25" t="s">
        <v>8</v>
      </c>
      <c r="Z24" s="31" t="s">
        <v>244</v>
      </c>
      <c r="AA24" s="31">
        <v>23</v>
      </c>
      <c r="AB24" s="26">
        <v>23</v>
      </c>
      <c r="AG24" s="27"/>
    </row>
    <row r="25" spans="1:35" x14ac:dyDescent="0.2">
      <c r="A25" s="26" t="s">
        <v>46</v>
      </c>
      <c r="B25" s="25" t="s">
        <v>67</v>
      </c>
      <c r="C25" s="25">
        <v>360</v>
      </c>
      <c r="D25" s="25" t="s">
        <v>18</v>
      </c>
      <c r="E25" s="25" t="s">
        <v>252</v>
      </c>
      <c r="F25" s="25">
        <v>13</v>
      </c>
      <c r="G25" s="26">
        <v>13</v>
      </c>
      <c r="H25" s="9"/>
      <c r="I25" s="25" t="s">
        <v>67</v>
      </c>
      <c r="J25" s="25">
        <v>360</v>
      </c>
      <c r="K25" s="25" t="s">
        <v>18</v>
      </c>
      <c r="L25" s="31" t="s">
        <v>244</v>
      </c>
      <c r="M25" s="31">
        <v>17</v>
      </c>
      <c r="N25" s="26">
        <v>17</v>
      </c>
      <c r="O25" s="9"/>
      <c r="P25" s="25" t="s">
        <v>67</v>
      </c>
      <c r="Q25" s="25">
        <v>360</v>
      </c>
      <c r="R25" s="25" t="s">
        <v>18</v>
      </c>
      <c r="S25" s="31" t="s">
        <v>243</v>
      </c>
      <c r="T25" s="31">
        <v>20</v>
      </c>
      <c r="U25" s="26">
        <v>20</v>
      </c>
      <c r="V25" s="9"/>
      <c r="W25" s="25" t="s">
        <v>67</v>
      </c>
      <c r="X25" s="25">
        <v>360</v>
      </c>
      <c r="Y25" s="25" t="s">
        <v>18</v>
      </c>
      <c r="Z25" s="31" t="s">
        <v>244</v>
      </c>
      <c r="AA25" s="31">
        <v>23</v>
      </c>
      <c r="AB25" s="26">
        <v>23</v>
      </c>
      <c r="AG25" s="27"/>
    </row>
    <row r="26" spans="1:35" x14ac:dyDescent="0.2">
      <c r="A26" s="26">
        <f>SUM(G23:G26)+SUM(N23:N26)+SUM(U23:U26)+SUM(AB23:AB26)</f>
        <v>202</v>
      </c>
      <c r="B26" s="25" t="s">
        <v>80</v>
      </c>
      <c r="C26" s="25">
        <v>579</v>
      </c>
      <c r="D26" s="25" t="s">
        <v>7</v>
      </c>
      <c r="E26" s="25" t="s">
        <v>250</v>
      </c>
      <c r="F26" s="25">
        <v>6</v>
      </c>
      <c r="G26" s="31"/>
      <c r="H26" s="9"/>
      <c r="I26" s="25" t="s">
        <v>80</v>
      </c>
      <c r="J26" s="25">
        <v>579</v>
      </c>
      <c r="K26" s="25" t="s">
        <v>7</v>
      </c>
      <c r="L26" s="31" t="s">
        <v>253</v>
      </c>
      <c r="M26" s="31">
        <v>10</v>
      </c>
      <c r="N26" s="31"/>
      <c r="O26" s="9"/>
      <c r="P26" s="25" t="s">
        <v>80</v>
      </c>
      <c r="Q26" s="25">
        <v>579</v>
      </c>
      <c r="R26" s="25" t="s">
        <v>7</v>
      </c>
      <c r="S26" s="31" t="s">
        <v>246</v>
      </c>
      <c r="T26" s="31">
        <v>11</v>
      </c>
      <c r="U26" s="31"/>
      <c r="V26" s="9"/>
      <c r="AG26" s="27"/>
    </row>
    <row r="27" spans="1:35" ht="15" customHeight="1" x14ac:dyDescent="0.2">
      <c r="AG27" s="27"/>
    </row>
    <row r="28" spans="1:35" s="23" customFormat="1" x14ac:dyDescent="0.2">
      <c r="A28" s="91" t="s">
        <v>83</v>
      </c>
      <c r="B28" s="24" t="s">
        <v>42</v>
      </c>
      <c r="C28" s="24" t="s">
        <v>73</v>
      </c>
      <c r="D28" s="24" t="s">
        <v>40</v>
      </c>
      <c r="E28" s="24" t="s">
        <v>41</v>
      </c>
      <c r="F28" s="24" t="s">
        <v>74</v>
      </c>
      <c r="G28" s="24" t="s">
        <v>75</v>
      </c>
      <c r="I28" s="24" t="s">
        <v>42</v>
      </c>
      <c r="J28" s="24" t="s">
        <v>73</v>
      </c>
      <c r="K28" s="24" t="s">
        <v>40</v>
      </c>
      <c r="L28" s="24" t="s">
        <v>41</v>
      </c>
      <c r="M28" s="24" t="s">
        <v>74</v>
      </c>
      <c r="N28" s="24" t="s">
        <v>75</v>
      </c>
      <c r="P28" s="24" t="s">
        <v>42</v>
      </c>
      <c r="Q28" s="24" t="s">
        <v>73</v>
      </c>
      <c r="R28" s="24" t="s">
        <v>40</v>
      </c>
      <c r="S28" s="24" t="s">
        <v>41</v>
      </c>
      <c r="T28" s="24" t="s">
        <v>74</v>
      </c>
      <c r="U28" s="24" t="s">
        <v>75</v>
      </c>
      <c r="W28"/>
      <c r="X28"/>
      <c r="Y28"/>
      <c r="Z28"/>
      <c r="AA28"/>
      <c r="AB28"/>
      <c r="AD28"/>
      <c r="AE28"/>
      <c r="AF28"/>
      <c r="AG28" s="27"/>
      <c r="AH28"/>
      <c r="AI28"/>
    </row>
    <row r="29" spans="1:35" x14ac:dyDescent="0.2">
      <c r="A29" s="92"/>
      <c r="B29" s="31" t="s">
        <v>133</v>
      </c>
      <c r="C29" s="31">
        <v>495</v>
      </c>
      <c r="D29" s="31" t="s">
        <v>251</v>
      </c>
      <c r="E29" s="31" t="s">
        <v>243</v>
      </c>
      <c r="F29" s="31">
        <v>20</v>
      </c>
      <c r="G29" s="26">
        <v>10</v>
      </c>
      <c r="H29" s="9"/>
      <c r="I29" s="31" t="s">
        <v>76</v>
      </c>
      <c r="J29" s="31">
        <v>774</v>
      </c>
      <c r="K29" s="31" t="s">
        <v>18</v>
      </c>
      <c r="L29" s="31" t="s">
        <v>243</v>
      </c>
      <c r="M29" s="31">
        <v>20</v>
      </c>
      <c r="N29" s="26">
        <v>20</v>
      </c>
      <c r="O29" s="9"/>
      <c r="P29" s="31" t="s">
        <v>133</v>
      </c>
      <c r="Q29" s="31">
        <v>495</v>
      </c>
      <c r="R29" s="31" t="s">
        <v>251</v>
      </c>
      <c r="S29" s="31" t="s">
        <v>248</v>
      </c>
      <c r="T29" s="31">
        <v>15</v>
      </c>
      <c r="U29" s="26">
        <v>7.5</v>
      </c>
      <c r="V29" s="9"/>
      <c r="AG29" s="27"/>
    </row>
    <row r="30" spans="1:35" x14ac:dyDescent="0.2">
      <c r="A30" s="92"/>
      <c r="B30" s="31" t="s">
        <v>76</v>
      </c>
      <c r="C30" s="31">
        <v>774</v>
      </c>
      <c r="D30" s="31" t="s">
        <v>18</v>
      </c>
      <c r="E30" s="31" t="s">
        <v>244</v>
      </c>
      <c r="F30" s="31">
        <v>17</v>
      </c>
      <c r="G30" s="26">
        <v>17</v>
      </c>
      <c r="H30" s="9"/>
      <c r="I30" s="31" t="s">
        <v>217</v>
      </c>
      <c r="J30" s="31">
        <v>911</v>
      </c>
      <c r="K30" s="31" t="s">
        <v>249</v>
      </c>
      <c r="L30" s="31" t="s">
        <v>253</v>
      </c>
      <c r="M30" s="31">
        <v>10</v>
      </c>
      <c r="N30" s="26">
        <v>10</v>
      </c>
      <c r="O30" s="9"/>
      <c r="P30" s="31" t="s">
        <v>76</v>
      </c>
      <c r="Q30" s="31">
        <v>774</v>
      </c>
      <c r="R30" s="31" t="s">
        <v>18</v>
      </c>
      <c r="S30" s="31" t="s">
        <v>244</v>
      </c>
      <c r="T30" s="31">
        <v>17</v>
      </c>
      <c r="U30" s="26">
        <v>17</v>
      </c>
      <c r="V30" s="9"/>
      <c r="AG30" s="27"/>
    </row>
    <row r="31" spans="1:35" x14ac:dyDescent="0.2">
      <c r="A31" s="26" t="s">
        <v>46</v>
      </c>
      <c r="B31" s="31" t="s">
        <v>221</v>
      </c>
      <c r="C31" s="31">
        <v>414</v>
      </c>
      <c r="D31" s="31" t="s">
        <v>249</v>
      </c>
      <c r="E31" s="31" t="s">
        <v>246</v>
      </c>
      <c r="F31" s="31">
        <v>11</v>
      </c>
      <c r="G31" s="26">
        <v>11</v>
      </c>
      <c r="H31" s="9"/>
      <c r="I31" s="31" t="s">
        <v>286</v>
      </c>
      <c r="J31" s="31">
        <v>68</v>
      </c>
      <c r="K31" s="31" t="s">
        <v>251</v>
      </c>
      <c r="L31" s="31" t="s">
        <v>243</v>
      </c>
      <c r="M31" s="31">
        <v>20</v>
      </c>
      <c r="N31" s="26">
        <v>10</v>
      </c>
      <c r="O31" s="9"/>
      <c r="P31" s="31" t="s">
        <v>221</v>
      </c>
      <c r="Q31" s="31">
        <v>414</v>
      </c>
      <c r="R31" s="31" t="s">
        <v>249</v>
      </c>
      <c r="S31" s="31" t="s">
        <v>246</v>
      </c>
      <c r="T31" s="31">
        <v>11</v>
      </c>
      <c r="U31" s="26">
        <v>11</v>
      </c>
      <c r="V31" s="9"/>
      <c r="AG31" s="27"/>
    </row>
    <row r="32" spans="1:35" x14ac:dyDescent="0.2">
      <c r="A32" s="26">
        <f>SUM(G29:G32)+SUM(N29:N32)+SUM(U29:U32)+SUM(AB29:AB32)</f>
        <v>113.5</v>
      </c>
      <c r="H32" s="9"/>
      <c r="O32" s="9"/>
      <c r="V32" s="9"/>
      <c r="AG32" s="27"/>
    </row>
    <row r="33" spans="1:35" x14ac:dyDescent="0.2">
      <c r="AG33" s="27"/>
    </row>
    <row r="34" spans="1:35" s="23" customFormat="1" x14ac:dyDescent="0.2">
      <c r="A34" s="91" t="s">
        <v>99</v>
      </c>
      <c r="B34" s="24" t="s">
        <v>42</v>
      </c>
      <c r="C34" s="24" t="s">
        <v>73</v>
      </c>
      <c r="D34" s="24" t="s">
        <v>40</v>
      </c>
      <c r="E34" s="24" t="s">
        <v>41</v>
      </c>
      <c r="F34" s="24" t="s">
        <v>74</v>
      </c>
      <c r="G34" s="24" t="s">
        <v>75</v>
      </c>
      <c r="I34" s="24" t="s">
        <v>42</v>
      </c>
      <c r="J34" s="24" t="s">
        <v>73</v>
      </c>
      <c r="K34" s="24" t="s">
        <v>40</v>
      </c>
      <c r="L34" s="24" t="s">
        <v>41</v>
      </c>
      <c r="M34" s="24" t="s">
        <v>74</v>
      </c>
      <c r="N34" s="24" t="s">
        <v>75</v>
      </c>
      <c r="P34" s="24" t="s">
        <v>42</v>
      </c>
      <c r="Q34" s="24" t="s">
        <v>73</v>
      </c>
      <c r="R34" s="24" t="s">
        <v>40</v>
      </c>
      <c r="S34" s="24" t="s">
        <v>41</v>
      </c>
      <c r="T34" s="24" t="s">
        <v>74</v>
      </c>
      <c r="U34" s="24" t="s">
        <v>75</v>
      </c>
      <c r="W34"/>
      <c r="X34"/>
      <c r="Y34"/>
      <c r="Z34"/>
      <c r="AA34"/>
      <c r="AB34"/>
      <c r="AD34"/>
      <c r="AE34"/>
      <c r="AF34"/>
      <c r="AG34" s="27"/>
      <c r="AH34"/>
      <c r="AI34"/>
    </row>
    <row r="35" spans="1:35" x14ac:dyDescent="0.2">
      <c r="A35" s="92"/>
      <c r="B35" s="31" t="s">
        <v>84</v>
      </c>
      <c r="C35" s="31">
        <v>6</v>
      </c>
      <c r="D35" s="31" t="s">
        <v>18</v>
      </c>
      <c r="E35" s="31" t="s">
        <v>253</v>
      </c>
      <c r="F35" s="31">
        <v>10</v>
      </c>
      <c r="G35" s="26">
        <v>10</v>
      </c>
      <c r="H35" s="9"/>
      <c r="I35" s="31" t="s">
        <v>84</v>
      </c>
      <c r="J35" s="31">
        <v>6</v>
      </c>
      <c r="K35" s="31" t="s">
        <v>18</v>
      </c>
      <c r="L35" s="31" t="s">
        <v>248</v>
      </c>
      <c r="M35" s="31">
        <v>15</v>
      </c>
      <c r="N35" s="26">
        <v>15</v>
      </c>
      <c r="O35" s="9"/>
      <c r="P35" s="31" t="s">
        <v>84</v>
      </c>
      <c r="Q35" s="31">
        <v>6</v>
      </c>
      <c r="R35" s="31" t="s">
        <v>18</v>
      </c>
      <c r="S35" s="31" t="s">
        <v>248</v>
      </c>
      <c r="T35" s="31">
        <v>15</v>
      </c>
      <c r="U35" s="26">
        <v>15</v>
      </c>
      <c r="V35" s="9"/>
      <c r="AG35" s="27"/>
    </row>
    <row r="36" spans="1:35" x14ac:dyDescent="0.2">
      <c r="A36" s="92"/>
      <c r="B36" s="31" t="s">
        <v>130</v>
      </c>
      <c r="C36" s="31">
        <v>966</v>
      </c>
      <c r="D36" s="31" t="s">
        <v>254</v>
      </c>
      <c r="E36" s="31" t="s">
        <v>244</v>
      </c>
      <c r="F36" s="31">
        <v>17</v>
      </c>
      <c r="G36" s="26">
        <v>8.5</v>
      </c>
      <c r="H36" s="9"/>
      <c r="I36" s="31" t="s">
        <v>287</v>
      </c>
      <c r="J36" s="31">
        <v>501</v>
      </c>
      <c r="K36" s="31" t="s">
        <v>254</v>
      </c>
      <c r="L36" s="31" t="s">
        <v>244</v>
      </c>
      <c r="M36" s="31">
        <v>17</v>
      </c>
      <c r="N36" s="26">
        <v>8.5</v>
      </c>
      <c r="O36" s="9"/>
      <c r="P36" s="31" t="s">
        <v>130</v>
      </c>
      <c r="Q36" s="31">
        <v>966</v>
      </c>
      <c r="R36" s="31" t="s">
        <v>254</v>
      </c>
      <c r="S36" s="31" t="s">
        <v>248</v>
      </c>
      <c r="T36" s="31">
        <v>15</v>
      </c>
      <c r="U36" s="26">
        <v>7.5</v>
      </c>
      <c r="V36" s="9"/>
      <c r="AG36" s="27"/>
    </row>
    <row r="37" spans="1:35" x14ac:dyDescent="0.2">
      <c r="A37" s="26" t="s">
        <v>46</v>
      </c>
      <c r="B37" s="31" t="s">
        <v>53</v>
      </c>
      <c r="C37" s="31">
        <v>699</v>
      </c>
      <c r="D37" s="31" t="s">
        <v>8</v>
      </c>
      <c r="E37" s="31" t="s">
        <v>246</v>
      </c>
      <c r="F37" s="31">
        <v>11</v>
      </c>
      <c r="G37" s="26">
        <v>11</v>
      </c>
      <c r="H37" s="9"/>
      <c r="I37" s="31" t="s">
        <v>53</v>
      </c>
      <c r="J37" s="31">
        <v>699</v>
      </c>
      <c r="K37" s="31" t="s">
        <v>8</v>
      </c>
      <c r="L37" s="31" t="s">
        <v>252</v>
      </c>
      <c r="M37" s="31">
        <v>13</v>
      </c>
      <c r="N37" s="26">
        <v>13</v>
      </c>
      <c r="O37" s="9"/>
      <c r="P37" s="31" t="s">
        <v>53</v>
      </c>
      <c r="Q37" s="31">
        <v>699</v>
      </c>
      <c r="R37" s="31" t="s">
        <v>8</v>
      </c>
      <c r="S37" s="31" t="s">
        <v>252</v>
      </c>
      <c r="T37" s="31">
        <v>13</v>
      </c>
      <c r="U37" s="26">
        <v>13</v>
      </c>
      <c r="V37" s="9"/>
      <c r="AG37" s="27"/>
    </row>
    <row r="38" spans="1:35" x14ac:dyDescent="0.2">
      <c r="A38" s="26">
        <f>SUM(G35:G38)+SUM(N35:N38)+SUM(U35:U38)+SUM(AB35:AB38)</f>
        <v>101.5</v>
      </c>
      <c r="H38" s="9"/>
      <c r="I38" s="31" t="s">
        <v>288</v>
      </c>
      <c r="J38" s="31">
        <v>29</v>
      </c>
      <c r="K38" s="31" t="s">
        <v>251</v>
      </c>
      <c r="L38" s="31" t="s">
        <v>256</v>
      </c>
      <c r="M38" s="31">
        <v>7</v>
      </c>
      <c r="N38" s="31"/>
      <c r="O38" s="9"/>
      <c r="V38" s="9"/>
      <c r="AG38" s="27"/>
    </row>
    <row r="39" spans="1:35" x14ac:dyDescent="0.2">
      <c r="AG39" s="27"/>
    </row>
    <row r="40" spans="1:35" s="23" customFormat="1" x14ac:dyDescent="0.2">
      <c r="A40" s="91" t="s">
        <v>69</v>
      </c>
      <c r="B40" s="24" t="s">
        <v>42</v>
      </c>
      <c r="C40" s="24" t="s">
        <v>73</v>
      </c>
      <c r="D40" s="24" t="s">
        <v>40</v>
      </c>
      <c r="E40" s="24" t="s">
        <v>41</v>
      </c>
      <c r="F40" s="24" t="s">
        <v>74</v>
      </c>
      <c r="G40" s="24" t="s">
        <v>75</v>
      </c>
      <c r="I40" s="24" t="s">
        <v>42</v>
      </c>
      <c r="J40" s="24" t="s">
        <v>73</v>
      </c>
      <c r="K40" s="24" t="s">
        <v>40</v>
      </c>
      <c r="L40" s="24" t="s">
        <v>41</v>
      </c>
      <c r="M40" s="24" t="s">
        <v>74</v>
      </c>
      <c r="N40" s="24" t="s">
        <v>75</v>
      </c>
      <c r="P40" s="24" t="s">
        <v>42</v>
      </c>
      <c r="Q40" s="24" t="s">
        <v>73</v>
      </c>
      <c r="R40" s="24" t="s">
        <v>40</v>
      </c>
      <c r="S40" s="24" t="s">
        <v>41</v>
      </c>
      <c r="T40" s="24" t="s">
        <v>74</v>
      </c>
      <c r="U40" s="24" t="s">
        <v>75</v>
      </c>
      <c r="W40"/>
      <c r="X40"/>
      <c r="Y40"/>
      <c r="Z40"/>
      <c r="AA40"/>
      <c r="AB40"/>
      <c r="AD40"/>
      <c r="AE40"/>
      <c r="AF40"/>
      <c r="AG40" s="27"/>
      <c r="AH40"/>
      <c r="AI40"/>
    </row>
    <row r="41" spans="1:35" x14ac:dyDescent="0.2">
      <c r="A41" s="94"/>
      <c r="B41" s="25" t="s">
        <v>160</v>
      </c>
      <c r="C41" s="25">
        <v>41</v>
      </c>
      <c r="D41" s="25" t="s">
        <v>255</v>
      </c>
      <c r="E41" s="25" t="s">
        <v>243</v>
      </c>
      <c r="F41" s="25">
        <v>20</v>
      </c>
      <c r="G41" s="26">
        <v>10</v>
      </c>
      <c r="H41" s="9"/>
      <c r="I41" s="25" t="s">
        <v>160</v>
      </c>
      <c r="J41" s="25">
        <v>41</v>
      </c>
      <c r="K41" s="25" t="s">
        <v>255</v>
      </c>
      <c r="L41" s="31" t="s">
        <v>243</v>
      </c>
      <c r="M41" s="31">
        <v>20</v>
      </c>
      <c r="N41" s="26">
        <v>10</v>
      </c>
      <c r="O41" s="9"/>
      <c r="P41" s="25" t="s">
        <v>160</v>
      </c>
      <c r="Q41" s="25">
        <v>41</v>
      </c>
      <c r="R41" s="25" t="s">
        <v>255</v>
      </c>
      <c r="S41" s="31" t="s">
        <v>243</v>
      </c>
      <c r="T41" s="31">
        <v>20</v>
      </c>
      <c r="U41" s="26">
        <v>10</v>
      </c>
      <c r="V41" s="9"/>
      <c r="AG41" s="27"/>
    </row>
    <row r="42" spans="1:35" x14ac:dyDescent="0.2">
      <c r="A42" s="94"/>
      <c r="B42" s="25" t="s">
        <v>25</v>
      </c>
      <c r="C42" s="25">
        <v>37</v>
      </c>
      <c r="D42" s="25" t="s">
        <v>251</v>
      </c>
      <c r="E42" s="25" t="s">
        <v>246</v>
      </c>
      <c r="F42" s="25">
        <v>11</v>
      </c>
      <c r="G42" s="26">
        <v>5.5</v>
      </c>
      <c r="H42" s="9"/>
      <c r="I42" s="25" t="s">
        <v>25</v>
      </c>
      <c r="J42" s="25">
        <v>37</v>
      </c>
      <c r="K42" s="25" t="s">
        <v>251</v>
      </c>
      <c r="L42" s="31" t="s">
        <v>248</v>
      </c>
      <c r="M42" s="31">
        <v>15</v>
      </c>
      <c r="N42" s="26">
        <v>7.5</v>
      </c>
      <c r="O42" s="9"/>
      <c r="P42" s="25" t="s">
        <v>25</v>
      </c>
      <c r="Q42" s="25">
        <v>37</v>
      </c>
      <c r="R42" s="25" t="s">
        <v>251</v>
      </c>
      <c r="S42" s="31" t="s">
        <v>348</v>
      </c>
      <c r="T42" s="31">
        <v>9</v>
      </c>
      <c r="U42" s="26">
        <v>4.5</v>
      </c>
      <c r="V42" s="9"/>
      <c r="AG42" s="27"/>
    </row>
    <row r="43" spans="1:35" x14ac:dyDescent="0.2">
      <c r="A43" s="26" t="s">
        <v>46</v>
      </c>
      <c r="B43" s="25" t="s">
        <v>66</v>
      </c>
      <c r="C43" s="25">
        <v>336</v>
      </c>
      <c r="D43" s="25" t="s">
        <v>247</v>
      </c>
      <c r="E43" s="25" t="s">
        <v>252</v>
      </c>
      <c r="F43" s="25">
        <v>13</v>
      </c>
      <c r="G43" s="26">
        <v>13</v>
      </c>
      <c r="H43" s="9"/>
      <c r="I43" s="25" t="s">
        <v>66</v>
      </c>
      <c r="J43" s="25">
        <v>336</v>
      </c>
      <c r="K43" s="25" t="s">
        <v>247</v>
      </c>
      <c r="L43" s="31" t="s">
        <v>248</v>
      </c>
      <c r="M43" s="31">
        <v>15</v>
      </c>
      <c r="N43" s="26">
        <v>15</v>
      </c>
      <c r="O43" s="9"/>
      <c r="P43" s="25" t="s">
        <v>66</v>
      </c>
      <c r="Q43" s="25">
        <v>336</v>
      </c>
      <c r="R43" s="25" t="s">
        <v>247</v>
      </c>
      <c r="S43" s="31" t="s">
        <v>252</v>
      </c>
      <c r="T43" s="31">
        <v>13</v>
      </c>
      <c r="U43" s="26">
        <v>13</v>
      </c>
      <c r="V43" s="9"/>
      <c r="AG43" s="27"/>
    </row>
    <row r="44" spans="1:35" x14ac:dyDescent="0.2">
      <c r="A44" s="26">
        <f>SUM(G41:G44)+SUM(N41:N44)+SUM(U41:U44)+SUM(AB41:AB44)</f>
        <v>88.5</v>
      </c>
      <c r="H44" s="9"/>
      <c r="O44" s="9"/>
      <c r="V44" s="9"/>
      <c r="AG44" s="27"/>
    </row>
    <row r="45" spans="1:35" ht="15" customHeight="1" x14ac:dyDescent="0.2">
      <c r="AG45" s="27"/>
    </row>
    <row r="46" spans="1:35" s="23" customFormat="1" x14ac:dyDescent="0.2">
      <c r="A46" s="91" t="s">
        <v>3</v>
      </c>
      <c r="B46"/>
      <c r="C46"/>
      <c r="D46"/>
      <c r="E46"/>
      <c r="F46"/>
      <c r="G46"/>
      <c r="I46" s="24" t="s">
        <v>42</v>
      </c>
      <c r="J46" s="24" t="s">
        <v>73</v>
      </c>
      <c r="K46" s="24" t="s">
        <v>40</v>
      </c>
      <c r="L46" s="24" t="s">
        <v>41</v>
      </c>
      <c r="M46" s="24" t="s">
        <v>74</v>
      </c>
      <c r="N46" s="24" t="s">
        <v>75</v>
      </c>
      <c r="P46" s="24" t="s">
        <v>42</v>
      </c>
      <c r="Q46" s="24" t="s">
        <v>73</v>
      </c>
      <c r="R46" s="24" t="s">
        <v>40</v>
      </c>
      <c r="S46" s="24" t="s">
        <v>41</v>
      </c>
      <c r="T46" s="24" t="s">
        <v>74</v>
      </c>
      <c r="U46" s="24" t="s">
        <v>75</v>
      </c>
      <c r="W46"/>
      <c r="X46"/>
      <c r="Y46"/>
      <c r="Z46"/>
      <c r="AA46"/>
      <c r="AB46"/>
      <c r="AD46"/>
      <c r="AE46"/>
      <c r="AF46"/>
      <c r="AG46" s="27"/>
      <c r="AH46"/>
      <c r="AI46"/>
    </row>
    <row r="47" spans="1:35" x14ac:dyDescent="0.2">
      <c r="A47" s="92"/>
      <c r="H47" s="9"/>
      <c r="I47" s="31" t="s">
        <v>28</v>
      </c>
      <c r="J47" s="31">
        <v>7</v>
      </c>
      <c r="K47" s="31" t="s">
        <v>251</v>
      </c>
      <c r="L47" s="31" t="s">
        <v>252</v>
      </c>
      <c r="M47" s="31">
        <v>13</v>
      </c>
      <c r="N47" s="26">
        <v>6.5</v>
      </c>
      <c r="O47" s="9"/>
      <c r="P47" s="31" t="s">
        <v>28</v>
      </c>
      <c r="Q47" s="31">
        <v>7</v>
      </c>
      <c r="R47" s="31" t="s">
        <v>251</v>
      </c>
      <c r="S47" s="31" t="s">
        <v>347</v>
      </c>
      <c r="T47" s="31">
        <v>8</v>
      </c>
      <c r="U47" s="31"/>
      <c r="V47" s="9"/>
      <c r="AG47" s="27"/>
    </row>
    <row r="48" spans="1:35" x14ac:dyDescent="0.2">
      <c r="A48" s="92"/>
      <c r="H48" s="9"/>
      <c r="I48" s="31" t="s">
        <v>35</v>
      </c>
      <c r="J48" s="31">
        <v>487</v>
      </c>
      <c r="K48" s="31" t="s">
        <v>8</v>
      </c>
      <c r="L48" s="31" t="s">
        <v>248</v>
      </c>
      <c r="M48" s="31">
        <v>15</v>
      </c>
      <c r="N48" s="26">
        <v>15</v>
      </c>
      <c r="O48" s="9"/>
      <c r="P48" s="31" t="s">
        <v>35</v>
      </c>
      <c r="Q48" s="31">
        <v>487</v>
      </c>
      <c r="R48" s="31" t="s">
        <v>8</v>
      </c>
      <c r="S48" s="31" t="s">
        <v>248</v>
      </c>
      <c r="T48" s="31">
        <v>15</v>
      </c>
      <c r="U48" s="26">
        <v>15</v>
      </c>
      <c r="V48" s="9"/>
      <c r="AG48" s="27"/>
    </row>
    <row r="49" spans="1:35" x14ac:dyDescent="0.2">
      <c r="A49" s="26" t="s">
        <v>46</v>
      </c>
      <c r="H49" s="9"/>
      <c r="I49" s="31" t="s">
        <v>61</v>
      </c>
      <c r="J49" s="31">
        <v>771</v>
      </c>
      <c r="K49" s="31" t="s">
        <v>18</v>
      </c>
      <c r="L49" s="31" t="s">
        <v>253</v>
      </c>
      <c r="M49" s="31">
        <v>10</v>
      </c>
      <c r="N49" s="26">
        <v>10</v>
      </c>
      <c r="O49" s="9"/>
      <c r="P49" s="31" t="s">
        <v>61</v>
      </c>
      <c r="Q49" s="31">
        <v>771</v>
      </c>
      <c r="R49" s="31" t="s">
        <v>18</v>
      </c>
      <c r="S49" s="31" t="s">
        <v>246</v>
      </c>
      <c r="T49" s="31">
        <v>11</v>
      </c>
      <c r="U49" s="26">
        <v>11</v>
      </c>
      <c r="V49" s="9"/>
      <c r="AG49" s="27"/>
    </row>
    <row r="50" spans="1:35" x14ac:dyDescent="0.2">
      <c r="A50" s="26">
        <f>SUM(G47:G50)+SUM(N47:N50)+SUM(U47:U50)+SUM(AB47:AB50)</f>
        <v>62.5</v>
      </c>
      <c r="H50" s="9"/>
      <c r="I50" s="31" t="s">
        <v>57</v>
      </c>
      <c r="J50" s="31">
        <v>505</v>
      </c>
      <c r="K50" s="31" t="s">
        <v>289</v>
      </c>
      <c r="L50" s="31" t="s">
        <v>246</v>
      </c>
      <c r="M50" s="31">
        <v>11</v>
      </c>
      <c r="N50" s="31"/>
      <c r="O50" s="9"/>
      <c r="P50" s="31" t="s">
        <v>57</v>
      </c>
      <c r="Q50" s="31">
        <v>505</v>
      </c>
      <c r="R50" s="31" t="s">
        <v>289</v>
      </c>
      <c r="S50" s="31" t="s">
        <v>253</v>
      </c>
      <c r="T50" s="31">
        <v>10</v>
      </c>
      <c r="U50" s="26">
        <v>5</v>
      </c>
      <c r="V50" s="9"/>
      <c r="AG50" s="27"/>
    </row>
    <row r="51" spans="1:35" ht="15" customHeight="1" x14ac:dyDescent="0.2">
      <c r="AG51" s="27"/>
    </row>
    <row r="52" spans="1:35" s="23" customFormat="1" x14ac:dyDescent="0.2">
      <c r="A52" s="91" t="s">
        <v>140</v>
      </c>
      <c r="B52" s="24" t="s">
        <v>42</v>
      </c>
      <c r="C52" s="24" t="s">
        <v>73</v>
      </c>
      <c r="D52" s="24" t="s">
        <v>40</v>
      </c>
      <c r="E52" s="24" t="s">
        <v>41</v>
      </c>
      <c r="F52" s="24" t="s">
        <v>74</v>
      </c>
      <c r="G52" s="24" t="s">
        <v>75</v>
      </c>
      <c r="I52"/>
      <c r="J52"/>
      <c r="K52"/>
      <c r="L52"/>
      <c r="M52"/>
      <c r="N52"/>
      <c r="P52" s="24" t="s">
        <v>42</v>
      </c>
      <c r="Q52" s="24" t="s">
        <v>73</v>
      </c>
      <c r="R52" s="24" t="s">
        <v>40</v>
      </c>
      <c r="S52" s="24" t="s">
        <v>41</v>
      </c>
      <c r="T52" s="24" t="s">
        <v>74</v>
      </c>
      <c r="U52" s="24" t="s">
        <v>75</v>
      </c>
      <c r="W52"/>
      <c r="X52"/>
      <c r="Y52"/>
      <c r="Z52"/>
      <c r="AA52"/>
      <c r="AB52"/>
      <c r="AD52"/>
      <c r="AE52"/>
      <c r="AF52"/>
      <c r="AG52" s="27"/>
      <c r="AH52"/>
      <c r="AI52"/>
    </row>
    <row r="53" spans="1:35" x14ac:dyDescent="0.2">
      <c r="A53" s="92"/>
      <c r="B53" s="31" t="s">
        <v>29</v>
      </c>
      <c r="C53" s="31">
        <v>630</v>
      </c>
      <c r="D53" s="31" t="s">
        <v>251</v>
      </c>
      <c r="E53" s="31" t="s">
        <v>256</v>
      </c>
      <c r="F53" s="31">
        <v>7</v>
      </c>
      <c r="G53" s="26">
        <v>3.5</v>
      </c>
      <c r="H53" s="9"/>
      <c r="O53" s="9"/>
      <c r="P53" s="31" t="s">
        <v>32</v>
      </c>
      <c r="Q53" s="31">
        <v>49</v>
      </c>
      <c r="R53" s="31" t="s">
        <v>255</v>
      </c>
      <c r="S53" s="31" t="s">
        <v>246</v>
      </c>
      <c r="T53" s="31">
        <v>11</v>
      </c>
      <c r="U53" s="26">
        <v>5.5</v>
      </c>
      <c r="V53" s="9"/>
      <c r="AG53" s="27"/>
    </row>
    <row r="54" spans="1:35" x14ac:dyDescent="0.2">
      <c r="A54" s="92"/>
      <c r="B54" s="31" t="s">
        <v>32</v>
      </c>
      <c r="C54" s="31">
        <v>49</v>
      </c>
      <c r="D54" s="31" t="s">
        <v>255</v>
      </c>
      <c r="E54" s="31" t="s">
        <v>244</v>
      </c>
      <c r="F54" s="31">
        <v>17</v>
      </c>
      <c r="G54" s="26">
        <v>8.5</v>
      </c>
      <c r="H54" s="9"/>
      <c r="O54" s="9"/>
      <c r="P54" s="31" t="s">
        <v>329</v>
      </c>
      <c r="Q54" s="31">
        <v>109</v>
      </c>
      <c r="R54" s="31" t="s">
        <v>251</v>
      </c>
      <c r="S54" s="31" t="s">
        <v>349</v>
      </c>
      <c r="T54" s="31">
        <v>1</v>
      </c>
      <c r="U54" s="26">
        <v>0.5</v>
      </c>
      <c r="V54" s="9"/>
      <c r="AG54" s="27"/>
    </row>
    <row r="55" spans="1:35" x14ac:dyDescent="0.2">
      <c r="A55" s="26" t="s">
        <v>46</v>
      </c>
      <c r="B55" s="31" t="s">
        <v>206</v>
      </c>
      <c r="C55" s="31">
        <v>177</v>
      </c>
      <c r="D55" s="31" t="s">
        <v>257</v>
      </c>
      <c r="E55" s="31" t="s">
        <v>258</v>
      </c>
      <c r="F55" s="31">
        <v>0</v>
      </c>
      <c r="G55" s="26">
        <v>0</v>
      </c>
      <c r="H55" s="9"/>
      <c r="O55" s="9"/>
      <c r="P55" s="31" t="s">
        <v>206</v>
      </c>
      <c r="Q55" s="31">
        <v>177</v>
      </c>
      <c r="R55" s="31" t="s">
        <v>257</v>
      </c>
      <c r="S55" s="31" t="s">
        <v>350</v>
      </c>
      <c r="T55" s="31">
        <v>3</v>
      </c>
      <c r="U55" s="26">
        <v>1.05</v>
      </c>
      <c r="V55" s="9"/>
      <c r="AG55" s="27"/>
    </row>
    <row r="56" spans="1:35" x14ac:dyDescent="0.2">
      <c r="A56" s="26">
        <f>SUM(G53:G56)+SUM(N53:N56)+SUM(U53:U56)+SUM(AB53:AB56)</f>
        <v>19.05</v>
      </c>
      <c r="H56" s="9"/>
      <c r="O56" s="9"/>
      <c r="V56" s="9"/>
      <c r="AG56" s="27"/>
    </row>
    <row r="57" spans="1:35" ht="30" customHeight="1" x14ac:dyDescent="0.2">
      <c r="AG57" s="27"/>
    </row>
  </sheetData>
  <mergeCells count="10">
    <mergeCell ref="A52:A54"/>
    <mergeCell ref="A1:L1"/>
    <mergeCell ref="A4:A6"/>
    <mergeCell ref="A16:A18"/>
    <mergeCell ref="A10:A12"/>
    <mergeCell ref="A28:A30"/>
    <mergeCell ref="A22:A24"/>
    <mergeCell ref="A34:A36"/>
    <mergeCell ref="A40:A42"/>
    <mergeCell ref="A46:A48"/>
  </mergeCells>
  <phoneticPr fontId="6" type="noConversion"/>
  <pageMargins left="0" right="0" top="0.39370078740157483" bottom="0.3937007874015748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Individual</vt:lpstr>
      <vt:lpstr>Absolūtais</vt:lpstr>
      <vt:lpstr>Komandas</vt:lpstr>
      <vt:lpstr>Absolūtais!Print_Area</vt:lpstr>
      <vt:lpstr>Individual!Print_Area</vt:lpstr>
      <vt:lpstr>Absolūtais!Print_Titles</vt:lpstr>
      <vt:lpstr>Individual!Print_Titles</vt:lpstr>
      <vt:lpstr>Komandas!Print_Titles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</dc:creator>
  <cp:lastModifiedBy>Rainers</cp:lastModifiedBy>
  <cp:lastPrinted>2017-11-08T16:17:15Z</cp:lastPrinted>
  <dcterms:created xsi:type="dcterms:W3CDTF">2016-09-26T18:42:11Z</dcterms:created>
  <dcterms:modified xsi:type="dcterms:W3CDTF">2018-09-30T16:06:48Z</dcterms:modified>
</cp:coreProperties>
</file>