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1" l="1"/>
  <c r="N9" i="1"/>
  <c r="N49" i="1"/>
  <c r="N6" i="1"/>
  <c r="N7" i="1"/>
  <c r="N8" i="1"/>
  <c r="N11" i="1"/>
  <c r="N12" i="1"/>
  <c r="N10" i="1"/>
  <c r="N13" i="1"/>
  <c r="N15" i="1"/>
  <c r="N17" i="1"/>
  <c r="N16" i="1"/>
  <c r="N14" i="1"/>
  <c r="N19" i="1"/>
  <c r="N20" i="1"/>
  <c r="N22" i="1"/>
  <c r="N23" i="1"/>
  <c r="N26" i="1"/>
  <c r="N24" i="1"/>
  <c r="N27" i="1"/>
  <c r="N25" i="1"/>
  <c r="N30" i="1"/>
  <c r="N31" i="1"/>
  <c r="N50" i="1"/>
  <c r="N21" i="1"/>
  <c r="N51" i="1"/>
  <c r="N34" i="1"/>
  <c r="N46" i="1"/>
  <c r="N29" i="1"/>
  <c r="N35" i="1"/>
  <c r="N33" i="1"/>
  <c r="N28" i="1"/>
  <c r="N52" i="1"/>
  <c r="N32" i="1"/>
  <c r="N39" i="1"/>
  <c r="N41" i="1"/>
  <c r="N36" i="1"/>
  <c r="N40" i="1"/>
  <c r="N37" i="1"/>
  <c r="N42" i="1"/>
  <c r="N38" i="1"/>
  <c r="N43" i="1"/>
  <c r="N44" i="1"/>
  <c r="N45" i="1"/>
  <c r="N47" i="1"/>
  <c r="N53" i="1"/>
  <c r="N48" i="1"/>
  <c r="N54" i="1"/>
  <c r="N55" i="1"/>
  <c r="N18" i="1"/>
  <c r="N56" i="1"/>
  <c r="N4" i="1"/>
  <c r="N133" i="1"/>
  <c r="N134" i="1"/>
  <c r="N135" i="1"/>
  <c r="N136" i="1"/>
  <c r="N137" i="1"/>
  <c r="N132" i="1"/>
  <c r="N131" i="1"/>
  <c r="N124" i="1"/>
  <c r="N125" i="1"/>
  <c r="N127" i="1"/>
  <c r="N126" i="1"/>
  <c r="N123" i="1"/>
  <c r="N122" i="1"/>
  <c r="N112" i="1"/>
  <c r="N113" i="1"/>
  <c r="N114" i="1"/>
  <c r="N111" i="1"/>
  <c r="N115" i="1"/>
  <c r="N116" i="1"/>
  <c r="N117" i="1"/>
  <c r="N118" i="1"/>
  <c r="N107" i="1"/>
  <c r="N108" i="1"/>
  <c r="N106" i="1"/>
  <c r="N109" i="1"/>
  <c r="N110" i="1"/>
  <c r="N97" i="1"/>
  <c r="N99" i="1"/>
  <c r="N100" i="1"/>
  <c r="N101" i="1"/>
  <c r="N98" i="1"/>
  <c r="N80" i="1"/>
  <c r="N83" i="1"/>
  <c r="N81" i="1"/>
  <c r="N84" i="1"/>
  <c r="N86" i="1"/>
  <c r="N87" i="1"/>
  <c r="N88" i="1"/>
  <c r="N89" i="1"/>
  <c r="N85" i="1"/>
  <c r="N91" i="1"/>
  <c r="N90" i="1"/>
  <c r="N92" i="1"/>
  <c r="N93" i="1"/>
  <c r="N82" i="1"/>
  <c r="N79" i="1"/>
  <c r="N68" i="1"/>
  <c r="N62" i="1"/>
  <c r="N64" i="1"/>
  <c r="N63" i="1"/>
  <c r="N61" i="1"/>
  <c r="N5" i="1"/>
  <c r="N3" i="1"/>
  <c r="N75" i="1" l="1"/>
  <c r="N70" i="1" l="1"/>
  <c r="N71" i="1"/>
  <c r="N72" i="1"/>
  <c r="N73" i="1"/>
  <c r="N74" i="1"/>
</calcChain>
</file>

<file path=xl/sharedStrings.xml><?xml version="1.0" encoding="utf-8"?>
<sst xmlns="http://schemas.openxmlformats.org/spreadsheetml/2006/main" count="548" uniqueCount="150">
  <si>
    <t>Absolūtais vērtējums (Latvijas čempionāts) un  rangu tabula</t>
  </si>
  <si>
    <t>dzimš gads</t>
  </si>
  <si>
    <t>st.Nr.</t>
  </si>
  <si>
    <t>Grupa</t>
  </si>
  <si>
    <t>Liepāja 14.05</t>
  </si>
  <si>
    <t>KOPĀ</t>
  </si>
  <si>
    <t>Andris</t>
  </si>
  <si>
    <t>Grīnfelds</t>
  </si>
  <si>
    <t>Agarska T K</t>
  </si>
  <si>
    <t>A</t>
  </si>
  <si>
    <t>Kristers</t>
  </si>
  <si>
    <t>Einass</t>
  </si>
  <si>
    <t>Grobiņas MK</t>
  </si>
  <si>
    <t>Kaspars</t>
  </si>
  <si>
    <t>Vērnieks</t>
  </si>
  <si>
    <t>MTskola</t>
  </si>
  <si>
    <t>izst</t>
  </si>
  <si>
    <t>Niks</t>
  </si>
  <si>
    <t>Alksnis</t>
  </si>
  <si>
    <t>Viking trial</t>
  </si>
  <si>
    <t>Kristaps</t>
  </si>
  <si>
    <t>Ķīlis</t>
  </si>
  <si>
    <t>B</t>
  </si>
  <si>
    <t>Arvis</t>
  </si>
  <si>
    <t>Dainis</t>
  </si>
  <si>
    <t>Vītoliņš</t>
  </si>
  <si>
    <t>C</t>
  </si>
  <si>
    <t>D</t>
  </si>
  <si>
    <t xml:space="preserve">Tōnis </t>
  </si>
  <si>
    <t>Ross</t>
  </si>
  <si>
    <t>MK Panter</t>
  </si>
  <si>
    <t>Ketija</t>
  </si>
  <si>
    <t>Agarska</t>
  </si>
  <si>
    <t>Vallo</t>
  </si>
  <si>
    <t>Poder</t>
  </si>
  <si>
    <t>MC Panter</t>
  </si>
  <si>
    <t>Mareks Emils</t>
  </si>
  <si>
    <t>Robežnieks</t>
  </si>
  <si>
    <t>AKA TEAM</t>
  </si>
  <si>
    <t>Guntars</t>
  </si>
  <si>
    <t>Mateuss</t>
  </si>
  <si>
    <t>Rainers</t>
  </si>
  <si>
    <t>Pīrāgs</t>
  </si>
  <si>
    <t>Meelis</t>
  </si>
  <si>
    <t>Magnusson</t>
  </si>
  <si>
    <t>Est ind</t>
  </si>
  <si>
    <t>Artis</t>
  </si>
  <si>
    <t>Roberts</t>
  </si>
  <si>
    <t>Žilinskis</t>
  </si>
  <si>
    <t>Renārs</t>
  </si>
  <si>
    <t>Atvars</t>
  </si>
  <si>
    <t>Ott Holger</t>
  </si>
  <si>
    <t>Rūdis</t>
  </si>
  <si>
    <t>Majors</t>
  </si>
  <si>
    <t>ind</t>
  </si>
  <si>
    <t>Ernests</t>
  </si>
  <si>
    <t>Klaus</t>
  </si>
  <si>
    <t>Somelar</t>
  </si>
  <si>
    <t>Tartu enduro club</t>
  </si>
  <si>
    <t>Maron</t>
  </si>
  <si>
    <t>Daniels</t>
  </si>
  <si>
    <t>Grinkevičs</t>
  </si>
  <si>
    <t>Thobias</t>
  </si>
  <si>
    <t>Siirak</t>
  </si>
  <si>
    <t>Agnis</t>
  </si>
  <si>
    <t xml:space="preserve">B grupa (Latvijas kauss triālā) </t>
  </si>
  <si>
    <t>B grupa ( Latvijas kauss)</t>
  </si>
  <si>
    <t xml:space="preserve">C grupa (Latvijas kauss triālā) </t>
  </si>
  <si>
    <t>C grupa (Latvijas kauss)</t>
  </si>
  <si>
    <t>D grupa (Latvijas kauss triālā)</t>
  </si>
  <si>
    <t>D grupa (Latvijas kauss)</t>
  </si>
  <si>
    <t>Mini (Latvijas kauss triālā)</t>
  </si>
  <si>
    <t>Mini (Latvijas kauss)</t>
  </si>
  <si>
    <t>Elektro (Latvijas kauss triālā)</t>
  </si>
  <si>
    <t>Elektro (Latvijas kauss)</t>
  </si>
  <si>
    <t>Sievietes (Latvijas kauss triālā)</t>
  </si>
  <si>
    <t>Sievietes  (Latvijas kauss)</t>
  </si>
  <si>
    <t>Priežkalni 11.05</t>
  </si>
  <si>
    <t>Ugāle 15.07</t>
  </si>
  <si>
    <t>Sigulda 26.07</t>
  </si>
  <si>
    <t>LATVIJAS ČEMPIONĀTS TRIĀLĀ   2017</t>
  </si>
  <si>
    <t>Igors</t>
  </si>
  <si>
    <t>Šlahovs</t>
  </si>
  <si>
    <t>Jaun</t>
  </si>
  <si>
    <t>Jundas</t>
  </si>
  <si>
    <t>Stig</t>
  </si>
  <si>
    <t>mini</t>
  </si>
  <si>
    <t>Lote</t>
  </si>
  <si>
    <t>Kurpniece</t>
  </si>
  <si>
    <t>Adrians</t>
  </si>
  <si>
    <t>Noris</t>
  </si>
  <si>
    <t>Markkus</t>
  </si>
  <si>
    <t>Vallsalu</t>
  </si>
  <si>
    <t>elektro</t>
  </si>
  <si>
    <t>Kuļikova</t>
  </si>
  <si>
    <t>Arturs</t>
  </si>
  <si>
    <t>Jaunieši (Latvijas kauss triālā)</t>
  </si>
  <si>
    <t>Grobiņa 26.08</t>
  </si>
  <si>
    <t>Tartumotokrosclub</t>
  </si>
  <si>
    <t>Karolis</t>
  </si>
  <si>
    <t>Šimkus</t>
  </si>
  <si>
    <t>Julius</t>
  </si>
  <si>
    <t>Drakonai motogazas RT</t>
  </si>
  <si>
    <t>Ants</t>
  </si>
  <si>
    <t>Rehe</t>
  </si>
  <si>
    <t>Joel</t>
  </si>
  <si>
    <t>Adele</t>
  </si>
  <si>
    <t>LRK Sigulda</t>
  </si>
  <si>
    <t>Dāvis</t>
  </si>
  <si>
    <t>Grāvītis</t>
  </si>
  <si>
    <t>Tartu motokros club</t>
  </si>
  <si>
    <t xml:space="preserve">Dāvis </t>
  </si>
  <si>
    <t>Karlīna</t>
  </si>
  <si>
    <t>Agarska TK</t>
  </si>
  <si>
    <t>Paavel</t>
  </si>
  <si>
    <t>Tarmo</t>
  </si>
  <si>
    <t>Mart</t>
  </si>
  <si>
    <t>Kalve</t>
  </si>
  <si>
    <t>Otepaa MCC</t>
  </si>
  <si>
    <t>Ostrat</t>
  </si>
  <si>
    <t>Hans</t>
  </si>
  <si>
    <t>Team Scorpa Estonia</t>
  </si>
  <si>
    <t>Priit</t>
  </si>
  <si>
    <t xml:space="preserve">Kart </t>
  </si>
  <si>
    <t>Magnuson</t>
  </si>
  <si>
    <t>Kart</t>
  </si>
  <si>
    <t>Jan Erik</t>
  </si>
  <si>
    <t>Margit</t>
  </si>
  <si>
    <t>Ratassepp</t>
  </si>
  <si>
    <t>Ats</t>
  </si>
  <si>
    <t>Aleksander</t>
  </si>
  <si>
    <t>Karl Gunar</t>
  </si>
  <si>
    <t>Paalman</t>
  </si>
  <si>
    <t>Uku Jaan</t>
  </si>
  <si>
    <t>Malkoo</t>
  </si>
  <si>
    <t>Kubarsepp</t>
  </si>
  <si>
    <t>Patricija</t>
  </si>
  <si>
    <t>Klēbaha</t>
  </si>
  <si>
    <t>Alberts</t>
  </si>
  <si>
    <t>Patrīcija</t>
  </si>
  <si>
    <t>Jaan Erik</t>
  </si>
  <si>
    <t>Peter</t>
  </si>
  <si>
    <t>Vranak</t>
  </si>
  <si>
    <t>Slovakija</t>
  </si>
  <si>
    <t>2x17,2x15</t>
  </si>
  <si>
    <t>2x17,2x15,1x13</t>
  </si>
  <si>
    <t>Slovakia</t>
  </si>
  <si>
    <t>Kaino</t>
  </si>
  <si>
    <t>Tule</t>
  </si>
  <si>
    <t>oset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</si>
</sst>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  <charset val="186"/>
    </font>
    <font>
      <sz val="10"/>
      <name val="Arial"/>
      <family val="2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2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37"/>
  <sheetViews>
    <sheetView tabSelected="1" workbookViewId="0">
      <selection activeCell="J139" sqref="J139"/>
    </sheetView>
  </sheetViews>
  <sheetFormatPr defaultColWidth="9.140625" defaultRowHeight="15" x14ac:dyDescent="0.25"/>
  <cols>
    <col min="1" max="1" width="4.5703125" customWidth="1"/>
    <col min="2" max="2" width="3.140625" style="23" bestFit="1" customWidth="1"/>
    <col min="3" max="3" width="11" customWidth="1"/>
    <col min="4" max="4" width="12.28515625" customWidth="1"/>
    <col min="5" max="5" width="19.42578125" bestFit="1" customWidth="1"/>
    <col min="6" max="6" width="9.5703125" bestFit="1" customWidth="1"/>
    <col min="7" max="7" width="6.7109375" customWidth="1"/>
    <col min="8" max="8" width="8.5703125" customWidth="1"/>
    <col min="9" max="9" width="10.7109375" bestFit="1" customWidth="1"/>
    <col min="10" max="10" width="12.42578125" bestFit="1" customWidth="1"/>
    <col min="11" max="13" width="10.7109375" customWidth="1"/>
    <col min="14" max="14" width="7.5703125" style="25" customWidth="1"/>
    <col min="253" max="253" width="4.5703125" customWidth="1"/>
    <col min="254" max="254" width="3.140625" bestFit="1" customWidth="1"/>
    <col min="255" max="255" width="11" customWidth="1"/>
    <col min="256" max="256" width="12.28515625" customWidth="1"/>
    <col min="257" max="257" width="10.140625" bestFit="1" customWidth="1"/>
    <col min="258" max="258" width="15.28515625" bestFit="1" customWidth="1"/>
    <col min="259" max="259" width="9.5703125" bestFit="1" customWidth="1"/>
    <col min="260" max="260" width="6.7109375" customWidth="1"/>
    <col min="261" max="261" width="8.5703125" customWidth="1"/>
    <col min="262" max="262" width="10.7109375" bestFit="1" customWidth="1"/>
    <col min="263" max="265" width="10.7109375" customWidth="1"/>
    <col min="266" max="267" width="12.42578125" bestFit="1" customWidth="1"/>
    <col min="268" max="268" width="7.5703125" customWidth="1"/>
    <col min="269" max="269" width="1.28515625" customWidth="1"/>
    <col min="509" max="509" width="4.5703125" customWidth="1"/>
    <col min="510" max="510" width="3.140625" bestFit="1" customWidth="1"/>
    <col min="511" max="511" width="11" customWidth="1"/>
    <col min="512" max="512" width="12.28515625" customWidth="1"/>
    <col min="513" max="513" width="10.140625" bestFit="1" customWidth="1"/>
    <col min="514" max="514" width="15.28515625" bestFit="1" customWidth="1"/>
    <col min="515" max="515" width="9.5703125" bestFit="1" customWidth="1"/>
    <col min="516" max="516" width="6.7109375" customWidth="1"/>
    <col min="517" max="517" width="8.5703125" customWidth="1"/>
    <col min="518" max="518" width="10.7109375" bestFit="1" customWidth="1"/>
    <col min="519" max="521" width="10.7109375" customWidth="1"/>
    <col min="522" max="523" width="12.42578125" bestFit="1" customWidth="1"/>
    <col min="524" max="524" width="7.5703125" customWidth="1"/>
    <col min="525" max="525" width="1.28515625" customWidth="1"/>
    <col min="765" max="765" width="4.5703125" customWidth="1"/>
    <col min="766" max="766" width="3.140625" bestFit="1" customWidth="1"/>
    <col min="767" max="767" width="11" customWidth="1"/>
    <col min="768" max="768" width="12.28515625" customWidth="1"/>
    <col min="769" max="769" width="10.140625" bestFit="1" customWidth="1"/>
    <col min="770" max="770" width="15.28515625" bestFit="1" customWidth="1"/>
    <col min="771" max="771" width="9.5703125" bestFit="1" customWidth="1"/>
    <col min="772" max="772" width="6.7109375" customWidth="1"/>
    <col min="773" max="773" width="8.5703125" customWidth="1"/>
    <col min="774" max="774" width="10.7109375" bestFit="1" customWidth="1"/>
    <col min="775" max="777" width="10.7109375" customWidth="1"/>
    <col min="778" max="779" width="12.42578125" bestFit="1" customWidth="1"/>
    <col min="780" max="780" width="7.5703125" customWidth="1"/>
    <col min="781" max="781" width="1.28515625" customWidth="1"/>
    <col min="1021" max="1021" width="4.5703125" customWidth="1"/>
    <col min="1022" max="1022" width="3.140625" bestFit="1" customWidth="1"/>
    <col min="1023" max="1023" width="11" customWidth="1"/>
    <col min="1024" max="1024" width="12.28515625" customWidth="1"/>
    <col min="1025" max="1025" width="10.140625" bestFit="1" customWidth="1"/>
    <col min="1026" max="1026" width="15.28515625" bestFit="1" customWidth="1"/>
    <col min="1027" max="1027" width="9.5703125" bestFit="1" customWidth="1"/>
    <col min="1028" max="1028" width="6.7109375" customWidth="1"/>
    <col min="1029" max="1029" width="8.5703125" customWidth="1"/>
    <col min="1030" max="1030" width="10.7109375" bestFit="1" customWidth="1"/>
    <col min="1031" max="1033" width="10.7109375" customWidth="1"/>
    <col min="1034" max="1035" width="12.42578125" bestFit="1" customWidth="1"/>
    <col min="1036" max="1036" width="7.5703125" customWidth="1"/>
    <col min="1037" max="1037" width="1.28515625" customWidth="1"/>
    <col min="1277" max="1277" width="4.5703125" customWidth="1"/>
    <col min="1278" max="1278" width="3.140625" bestFit="1" customWidth="1"/>
    <col min="1279" max="1279" width="11" customWidth="1"/>
    <col min="1280" max="1280" width="12.28515625" customWidth="1"/>
    <col min="1281" max="1281" width="10.140625" bestFit="1" customWidth="1"/>
    <col min="1282" max="1282" width="15.28515625" bestFit="1" customWidth="1"/>
    <col min="1283" max="1283" width="9.5703125" bestFit="1" customWidth="1"/>
    <col min="1284" max="1284" width="6.7109375" customWidth="1"/>
    <col min="1285" max="1285" width="8.5703125" customWidth="1"/>
    <col min="1286" max="1286" width="10.7109375" bestFit="1" customWidth="1"/>
    <col min="1287" max="1289" width="10.7109375" customWidth="1"/>
    <col min="1290" max="1291" width="12.42578125" bestFit="1" customWidth="1"/>
    <col min="1292" max="1292" width="7.5703125" customWidth="1"/>
    <col min="1293" max="1293" width="1.28515625" customWidth="1"/>
    <col min="1533" max="1533" width="4.5703125" customWidth="1"/>
    <col min="1534" max="1534" width="3.140625" bestFit="1" customWidth="1"/>
    <col min="1535" max="1535" width="11" customWidth="1"/>
    <col min="1536" max="1536" width="12.28515625" customWidth="1"/>
    <col min="1537" max="1537" width="10.140625" bestFit="1" customWidth="1"/>
    <col min="1538" max="1538" width="15.28515625" bestFit="1" customWidth="1"/>
    <col min="1539" max="1539" width="9.5703125" bestFit="1" customWidth="1"/>
    <col min="1540" max="1540" width="6.7109375" customWidth="1"/>
    <col min="1541" max="1541" width="8.5703125" customWidth="1"/>
    <col min="1542" max="1542" width="10.7109375" bestFit="1" customWidth="1"/>
    <col min="1543" max="1545" width="10.7109375" customWidth="1"/>
    <col min="1546" max="1547" width="12.42578125" bestFit="1" customWidth="1"/>
    <col min="1548" max="1548" width="7.5703125" customWidth="1"/>
    <col min="1549" max="1549" width="1.28515625" customWidth="1"/>
    <col min="1789" max="1789" width="4.5703125" customWidth="1"/>
    <col min="1790" max="1790" width="3.140625" bestFit="1" customWidth="1"/>
    <col min="1791" max="1791" width="11" customWidth="1"/>
    <col min="1792" max="1792" width="12.28515625" customWidth="1"/>
    <col min="1793" max="1793" width="10.140625" bestFit="1" customWidth="1"/>
    <col min="1794" max="1794" width="15.28515625" bestFit="1" customWidth="1"/>
    <col min="1795" max="1795" width="9.5703125" bestFit="1" customWidth="1"/>
    <col min="1796" max="1796" width="6.7109375" customWidth="1"/>
    <col min="1797" max="1797" width="8.5703125" customWidth="1"/>
    <col min="1798" max="1798" width="10.7109375" bestFit="1" customWidth="1"/>
    <col min="1799" max="1801" width="10.7109375" customWidth="1"/>
    <col min="1802" max="1803" width="12.42578125" bestFit="1" customWidth="1"/>
    <col min="1804" max="1804" width="7.5703125" customWidth="1"/>
    <col min="1805" max="1805" width="1.28515625" customWidth="1"/>
    <col min="2045" max="2045" width="4.5703125" customWidth="1"/>
    <col min="2046" max="2046" width="3.140625" bestFit="1" customWidth="1"/>
    <col min="2047" max="2047" width="11" customWidth="1"/>
    <col min="2048" max="2048" width="12.28515625" customWidth="1"/>
    <col min="2049" max="2049" width="10.140625" bestFit="1" customWidth="1"/>
    <col min="2050" max="2050" width="15.28515625" bestFit="1" customWidth="1"/>
    <col min="2051" max="2051" width="9.5703125" bestFit="1" customWidth="1"/>
    <col min="2052" max="2052" width="6.7109375" customWidth="1"/>
    <col min="2053" max="2053" width="8.5703125" customWidth="1"/>
    <col min="2054" max="2054" width="10.7109375" bestFit="1" customWidth="1"/>
    <col min="2055" max="2057" width="10.7109375" customWidth="1"/>
    <col min="2058" max="2059" width="12.42578125" bestFit="1" customWidth="1"/>
    <col min="2060" max="2060" width="7.5703125" customWidth="1"/>
    <col min="2061" max="2061" width="1.28515625" customWidth="1"/>
    <col min="2301" max="2301" width="4.5703125" customWidth="1"/>
    <col min="2302" max="2302" width="3.140625" bestFit="1" customWidth="1"/>
    <col min="2303" max="2303" width="11" customWidth="1"/>
    <col min="2304" max="2304" width="12.28515625" customWidth="1"/>
    <col min="2305" max="2305" width="10.140625" bestFit="1" customWidth="1"/>
    <col min="2306" max="2306" width="15.28515625" bestFit="1" customWidth="1"/>
    <col min="2307" max="2307" width="9.5703125" bestFit="1" customWidth="1"/>
    <col min="2308" max="2308" width="6.7109375" customWidth="1"/>
    <col min="2309" max="2309" width="8.5703125" customWidth="1"/>
    <col min="2310" max="2310" width="10.7109375" bestFit="1" customWidth="1"/>
    <col min="2311" max="2313" width="10.7109375" customWidth="1"/>
    <col min="2314" max="2315" width="12.42578125" bestFit="1" customWidth="1"/>
    <col min="2316" max="2316" width="7.5703125" customWidth="1"/>
    <col min="2317" max="2317" width="1.28515625" customWidth="1"/>
    <col min="2557" max="2557" width="4.5703125" customWidth="1"/>
    <col min="2558" max="2558" width="3.140625" bestFit="1" customWidth="1"/>
    <col min="2559" max="2559" width="11" customWidth="1"/>
    <col min="2560" max="2560" width="12.28515625" customWidth="1"/>
    <col min="2561" max="2561" width="10.140625" bestFit="1" customWidth="1"/>
    <col min="2562" max="2562" width="15.28515625" bestFit="1" customWidth="1"/>
    <col min="2563" max="2563" width="9.5703125" bestFit="1" customWidth="1"/>
    <col min="2564" max="2564" width="6.7109375" customWidth="1"/>
    <col min="2565" max="2565" width="8.5703125" customWidth="1"/>
    <col min="2566" max="2566" width="10.7109375" bestFit="1" customWidth="1"/>
    <col min="2567" max="2569" width="10.7109375" customWidth="1"/>
    <col min="2570" max="2571" width="12.42578125" bestFit="1" customWidth="1"/>
    <col min="2572" max="2572" width="7.5703125" customWidth="1"/>
    <col min="2573" max="2573" width="1.28515625" customWidth="1"/>
    <col min="2813" max="2813" width="4.5703125" customWidth="1"/>
    <col min="2814" max="2814" width="3.140625" bestFit="1" customWidth="1"/>
    <col min="2815" max="2815" width="11" customWidth="1"/>
    <col min="2816" max="2816" width="12.28515625" customWidth="1"/>
    <col min="2817" max="2817" width="10.140625" bestFit="1" customWidth="1"/>
    <col min="2818" max="2818" width="15.28515625" bestFit="1" customWidth="1"/>
    <col min="2819" max="2819" width="9.5703125" bestFit="1" customWidth="1"/>
    <col min="2820" max="2820" width="6.7109375" customWidth="1"/>
    <col min="2821" max="2821" width="8.5703125" customWidth="1"/>
    <col min="2822" max="2822" width="10.7109375" bestFit="1" customWidth="1"/>
    <col min="2823" max="2825" width="10.7109375" customWidth="1"/>
    <col min="2826" max="2827" width="12.42578125" bestFit="1" customWidth="1"/>
    <col min="2828" max="2828" width="7.5703125" customWidth="1"/>
    <col min="2829" max="2829" width="1.28515625" customWidth="1"/>
    <col min="3069" max="3069" width="4.5703125" customWidth="1"/>
    <col min="3070" max="3070" width="3.140625" bestFit="1" customWidth="1"/>
    <col min="3071" max="3071" width="11" customWidth="1"/>
    <col min="3072" max="3072" width="12.28515625" customWidth="1"/>
    <col min="3073" max="3073" width="10.140625" bestFit="1" customWidth="1"/>
    <col min="3074" max="3074" width="15.28515625" bestFit="1" customWidth="1"/>
    <col min="3075" max="3075" width="9.5703125" bestFit="1" customWidth="1"/>
    <col min="3076" max="3076" width="6.7109375" customWidth="1"/>
    <col min="3077" max="3077" width="8.5703125" customWidth="1"/>
    <col min="3078" max="3078" width="10.7109375" bestFit="1" customWidth="1"/>
    <col min="3079" max="3081" width="10.7109375" customWidth="1"/>
    <col min="3082" max="3083" width="12.42578125" bestFit="1" customWidth="1"/>
    <col min="3084" max="3084" width="7.5703125" customWidth="1"/>
    <col min="3085" max="3085" width="1.28515625" customWidth="1"/>
    <col min="3325" max="3325" width="4.5703125" customWidth="1"/>
    <col min="3326" max="3326" width="3.140625" bestFit="1" customWidth="1"/>
    <col min="3327" max="3327" width="11" customWidth="1"/>
    <col min="3328" max="3328" width="12.28515625" customWidth="1"/>
    <col min="3329" max="3329" width="10.140625" bestFit="1" customWidth="1"/>
    <col min="3330" max="3330" width="15.28515625" bestFit="1" customWidth="1"/>
    <col min="3331" max="3331" width="9.5703125" bestFit="1" customWidth="1"/>
    <col min="3332" max="3332" width="6.7109375" customWidth="1"/>
    <col min="3333" max="3333" width="8.5703125" customWidth="1"/>
    <col min="3334" max="3334" width="10.7109375" bestFit="1" customWidth="1"/>
    <col min="3335" max="3337" width="10.7109375" customWidth="1"/>
    <col min="3338" max="3339" width="12.42578125" bestFit="1" customWidth="1"/>
    <col min="3340" max="3340" width="7.5703125" customWidth="1"/>
    <col min="3341" max="3341" width="1.28515625" customWidth="1"/>
    <col min="3581" max="3581" width="4.5703125" customWidth="1"/>
    <col min="3582" max="3582" width="3.140625" bestFit="1" customWidth="1"/>
    <col min="3583" max="3583" width="11" customWidth="1"/>
    <col min="3584" max="3584" width="12.28515625" customWidth="1"/>
    <col min="3585" max="3585" width="10.140625" bestFit="1" customWidth="1"/>
    <col min="3586" max="3586" width="15.28515625" bestFit="1" customWidth="1"/>
    <col min="3587" max="3587" width="9.5703125" bestFit="1" customWidth="1"/>
    <col min="3588" max="3588" width="6.7109375" customWidth="1"/>
    <col min="3589" max="3589" width="8.5703125" customWidth="1"/>
    <col min="3590" max="3590" width="10.7109375" bestFit="1" customWidth="1"/>
    <col min="3591" max="3593" width="10.7109375" customWidth="1"/>
    <col min="3594" max="3595" width="12.42578125" bestFit="1" customWidth="1"/>
    <col min="3596" max="3596" width="7.5703125" customWidth="1"/>
    <col min="3597" max="3597" width="1.28515625" customWidth="1"/>
    <col min="3837" max="3837" width="4.5703125" customWidth="1"/>
    <col min="3838" max="3838" width="3.140625" bestFit="1" customWidth="1"/>
    <col min="3839" max="3839" width="11" customWidth="1"/>
    <col min="3840" max="3840" width="12.28515625" customWidth="1"/>
    <col min="3841" max="3841" width="10.140625" bestFit="1" customWidth="1"/>
    <col min="3842" max="3842" width="15.28515625" bestFit="1" customWidth="1"/>
    <col min="3843" max="3843" width="9.5703125" bestFit="1" customWidth="1"/>
    <col min="3844" max="3844" width="6.7109375" customWidth="1"/>
    <col min="3845" max="3845" width="8.5703125" customWidth="1"/>
    <col min="3846" max="3846" width="10.7109375" bestFit="1" customWidth="1"/>
    <col min="3847" max="3849" width="10.7109375" customWidth="1"/>
    <col min="3850" max="3851" width="12.42578125" bestFit="1" customWidth="1"/>
    <col min="3852" max="3852" width="7.5703125" customWidth="1"/>
    <col min="3853" max="3853" width="1.28515625" customWidth="1"/>
    <col min="4093" max="4093" width="4.5703125" customWidth="1"/>
    <col min="4094" max="4094" width="3.140625" bestFit="1" customWidth="1"/>
    <col min="4095" max="4095" width="11" customWidth="1"/>
    <col min="4096" max="4096" width="12.28515625" customWidth="1"/>
    <col min="4097" max="4097" width="10.140625" bestFit="1" customWidth="1"/>
    <col min="4098" max="4098" width="15.28515625" bestFit="1" customWidth="1"/>
    <col min="4099" max="4099" width="9.5703125" bestFit="1" customWidth="1"/>
    <col min="4100" max="4100" width="6.7109375" customWidth="1"/>
    <col min="4101" max="4101" width="8.5703125" customWidth="1"/>
    <col min="4102" max="4102" width="10.7109375" bestFit="1" customWidth="1"/>
    <col min="4103" max="4105" width="10.7109375" customWidth="1"/>
    <col min="4106" max="4107" width="12.42578125" bestFit="1" customWidth="1"/>
    <col min="4108" max="4108" width="7.5703125" customWidth="1"/>
    <col min="4109" max="4109" width="1.28515625" customWidth="1"/>
    <col min="4349" max="4349" width="4.5703125" customWidth="1"/>
    <col min="4350" max="4350" width="3.140625" bestFit="1" customWidth="1"/>
    <col min="4351" max="4351" width="11" customWidth="1"/>
    <col min="4352" max="4352" width="12.28515625" customWidth="1"/>
    <col min="4353" max="4353" width="10.140625" bestFit="1" customWidth="1"/>
    <col min="4354" max="4354" width="15.28515625" bestFit="1" customWidth="1"/>
    <col min="4355" max="4355" width="9.5703125" bestFit="1" customWidth="1"/>
    <col min="4356" max="4356" width="6.7109375" customWidth="1"/>
    <col min="4357" max="4357" width="8.5703125" customWidth="1"/>
    <col min="4358" max="4358" width="10.7109375" bestFit="1" customWidth="1"/>
    <col min="4359" max="4361" width="10.7109375" customWidth="1"/>
    <col min="4362" max="4363" width="12.42578125" bestFit="1" customWidth="1"/>
    <col min="4364" max="4364" width="7.5703125" customWidth="1"/>
    <col min="4365" max="4365" width="1.28515625" customWidth="1"/>
    <col min="4605" max="4605" width="4.5703125" customWidth="1"/>
    <col min="4606" max="4606" width="3.140625" bestFit="1" customWidth="1"/>
    <col min="4607" max="4607" width="11" customWidth="1"/>
    <col min="4608" max="4608" width="12.28515625" customWidth="1"/>
    <col min="4609" max="4609" width="10.140625" bestFit="1" customWidth="1"/>
    <col min="4610" max="4610" width="15.28515625" bestFit="1" customWidth="1"/>
    <col min="4611" max="4611" width="9.5703125" bestFit="1" customWidth="1"/>
    <col min="4612" max="4612" width="6.7109375" customWidth="1"/>
    <col min="4613" max="4613" width="8.5703125" customWidth="1"/>
    <col min="4614" max="4614" width="10.7109375" bestFit="1" customWidth="1"/>
    <col min="4615" max="4617" width="10.7109375" customWidth="1"/>
    <col min="4618" max="4619" width="12.42578125" bestFit="1" customWidth="1"/>
    <col min="4620" max="4620" width="7.5703125" customWidth="1"/>
    <col min="4621" max="4621" width="1.28515625" customWidth="1"/>
    <col min="4861" max="4861" width="4.5703125" customWidth="1"/>
    <col min="4862" max="4862" width="3.140625" bestFit="1" customWidth="1"/>
    <col min="4863" max="4863" width="11" customWidth="1"/>
    <col min="4864" max="4864" width="12.28515625" customWidth="1"/>
    <col min="4865" max="4865" width="10.140625" bestFit="1" customWidth="1"/>
    <col min="4866" max="4866" width="15.28515625" bestFit="1" customWidth="1"/>
    <col min="4867" max="4867" width="9.5703125" bestFit="1" customWidth="1"/>
    <col min="4868" max="4868" width="6.7109375" customWidth="1"/>
    <col min="4869" max="4869" width="8.5703125" customWidth="1"/>
    <col min="4870" max="4870" width="10.7109375" bestFit="1" customWidth="1"/>
    <col min="4871" max="4873" width="10.7109375" customWidth="1"/>
    <col min="4874" max="4875" width="12.42578125" bestFit="1" customWidth="1"/>
    <col min="4876" max="4876" width="7.5703125" customWidth="1"/>
    <col min="4877" max="4877" width="1.28515625" customWidth="1"/>
    <col min="5117" max="5117" width="4.5703125" customWidth="1"/>
    <col min="5118" max="5118" width="3.140625" bestFit="1" customWidth="1"/>
    <col min="5119" max="5119" width="11" customWidth="1"/>
    <col min="5120" max="5120" width="12.28515625" customWidth="1"/>
    <col min="5121" max="5121" width="10.140625" bestFit="1" customWidth="1"/>
    <col min="5122" max="5122" width="15.28515625" bestFit="1" customWidth="1"/>
    <col min="5123" max="5123" width="9.5703125" bestFit="1" customWidth="1"/>
    <col min="5124" max="5124" width="6.7109375" customWidth="1"/>
    <col min="5125" max="5125" width="8.5703125" customWidth="1"/>
    <col min="5126" max="5126" width="10.7109375" bestFit="1" customWidth="1"/>
    <col min="5127" max="5129" width="10.7109375" customWidth="1"/>
    <col min="5130" max="5131" width="12.42578125" bestFit="1" customWidth="1"/>
    <col min="5132" max="5132" width="7.5703125" customWidth="1"/>
    <col min="5133" max="5133" width="1.28515625" customWidth="1"/>
    <col min="5373" max="5373" width="4.5703125" customWidth="1"/>
    <col min="5374" max="5374" width="3.140625" bestFit="1" customWidth="1"/>
    <col min="5375" max="5375" width="11" customWidth="1"/>
    <col min="5376" max="5376" width="12.28515625" customWidth="1"/>
    <col min="5377" max="5377" width="10.140625" bestFit="1" customWidth="1"/>
    <col min="5378" max="5378" width="15.28515625" bestFit="1" customWidth="1"/>
    <col min="5379" max="5379" width="9.5703125" bestFit="1" customWidth="1"/>
    <col min="5380" max="5380" width="6.7109375" customWidth="1"/>
    <col min="5381" max="5381" width="8.5703125" customWidth="1"/>
    <col min="5382" max="5382" width="10.7109375" bestFit="1" customWidth="1"/>
    <col min="5383" max="5385" width="10.7109375" customWidth="1"/>
    <col min="5386" max="5387" width="12.42578125" bestFit="1" customWidth="1"/>
    <col min="5388" max="5388" width="7.5703125" customWidth="1"/>
    <col min="5389" max="5389" width="1.28515625" customWidth="1"/>
    <col min="5629" max="5629" width="4.5703125" customWidth="1"/>
    <col min="5630" max="5630" width="3.140625" bestFit="1" customWidth="1"/>
    <col min="5631" max="5631" width="11" customWidth="1"/>
    <col min="5632" max="5632" width="12.28515625" customWidth="1"/>
    <col min="5633" max="5633" width="10.140625" bestFit="1" customWidth="1"/>
    <col min="5634" max="5634" width="15.28515625" bestFit="1" customWidth="1"/>
    <col min="5635" max="5635" width="9.5703125" bestFit="1" customWidth="1"/>
    <col min="5636" max="5636" width="6.7109375" customWidth="1"/>
    <col min="5637" max="5637" width="8.5703125" customWidth="1"/>
    <col min="5638" max="5638" width="10.7109375" bestFit="1" customWidth="1"/>
    <col min="5639" max="5641" width="10.7109375" customWidth="1"/>
    <col min="5642" max="5643" width="12.42578125" bestFit="1" customWidth="1"/>
    <col min="5644" max="5644" width="7.5703125" customWidth="1"/>
    <col min="5645" max="5645" width="1.28515625" customWidth="1"/>
    <col min="5885" max="5885" width="4.5703125" customWidth="1"/>
    <col min="5886" max="5886" width="3.140625" bestFit="1" customWidth="1"/>
    <col min="5887" max="5887" width="11" customWidth="1"/>
    <col min="5888" max="5888" width="12.28515625" customWidth="1"/>
    <col min="5889" max="5889" width="10.140625" bestFit="1" customWidth="1"/>
    <col min="5890" max="5890" width="15.28515625" bestFit="1" customWidth="1"/>
    <col min="5891" max="5891" width="9.5703125" bestFit="1" customWidth="1"/>
    <col min="5892" max="5892" width="6.7109375" customWidth="1"/>
    <col min="5893" max="5893" width="8.5703125" customWidth="1"/>
    <col min="5894" max="5894" width="10.7109375" bestFit="1" customWidth="1"/>
    <col min="5895" max="5897" width="10.7109375" customWidth="1"/>
    <col min="5898" max="5899" width="12.42578125" bestFit="1" customWidth="1"/>
    <col min="5900" max="5900" width="7.5703125" customWidth="1"/>
    <col min="5901" max="5901" width="1.28515625" customWidth="1"/>
    <col min="6141" max="6141" width="4.5703125" customWidth="1"/>
    <col min="6142" max="6142" width="3.140625" bestFit="1" customWidth="1"/>
    <col min="6143" max="6143" width="11" customWidth="1"/>
    <col min="6144" max="6144" width="12.28515625" customWidth="1"/>
    <col min="6145" max="6145" width="10.140625" bestFit="1" customWidth="1"/>
    <col min="6146" max="6146" width="15.28515625" bestFit="1" customWidth="1"/>
    <col min="6147" max="6147" width="9.5703125" bestFit="1" customWidth="1"/>
    <col min="6148" max="6148" width="6.7109375" customWidth="1"/>
    <col min="6149" max="6149" width="8.5703125" customWidth="1"/>
    <col min="6150" max="6150" width="10.7109375" bestFit="1" customWidth="1"/>
    <col min="6151" max="6153" width="10.7109375" customWidth="1"/>
    <col min="6154" max="6155" width="12.42578125" bestFit="1" customWidth="1"/>
    <col min="6156" max="6156" width="7.5703125" customWidth="1"/>
    <col min="6157" max="6157" width="1.28515625" customWidth="1"/>
    <col min="6397" max="6397" width="4.5703125" customWidth="1"/>
    <col min="6398" max="6398" width="3.140625" bestFit="1" customWidth="1"/>
    <col min="6399" max="6399" width="11" customWidth="1"/>
    <col min="6400" max="6400" width="12.28515625" customWidth="1"/>
    <col min="6401" max="6401" width="10.140625" bestFit="1" customWidth="1"/>
    <col min="6402" max="6402" width="15.28515625" bestFit="1" customWidth="1"/>
    <col min="6403" max="6403" width="9.5703125" bestFit="1" customWidth="1"/>
    <col min="6404" max="6404" width="6.7109375" customWidth="1"/>
    <col min="6405" max="6405" width="8.5703125" customWidth="1"/>
    <col min="6406" max="6406" width="10.7109375" bestFit="1" customWidth="1"/>
    <col min="6407" max="6409" width="10.7109375" customWidth="1"/>
    <col min="6410" max="6411" width="12.42578125" bestFit="1" customWidth="1"/>
    <col min="6412" max="6412" width="7.5703125" customWidth="1"/>
    <col min="6413" max="6413" width="1.28515625" customWidth="1"/>
    <col min="6653" max="6653" width="4.5703125" customWidth="1"/>
    <col min="6654" max="6654" width="3.140625" bestFit="1" customWidth="1"/>
    <col min="6655" max="6655" width="11" customWidth="1"/>
    <col min="6656" max="6656" width="12.28515625" customWidth="1"/>
    <col min="6657" max="6657" width="10.140625" bestFit="1" customWidth="1"/>
    <col min="6658" max="6658" width="15.28515625" bestFit="1" customWidth="1"/>
    <col min="6659" max="6659" width="9.5703125" bestFit="1" customWidth="1"/>
    <col min="6660" max="6660" width="6.7109375" customWidth="1"/>
    <col min="6661" max="6661" width="8.5703125" customWidth="1"/>
    <col min="6662" max="6662" width="10.7109375" bestFit="1" customWidth="1"/>
    <col min="6663" max="6665" width="10.7109375" customWidth="1"/>
    <col min="6666" max="6667" width="12.42578125" bestFit="1" customWidth="1"/>
    <col min="6668" max="6668" width="7.5703125" customWidth="1"/>
    <col min="6669" max="6669" width="1.28515625" customWidth="1"/>
    <col min="6909" max="6909" width="4.5703125" customWidth="1"/>
    <col min="6910" max="6910" width="3.140625" bestFit="1" customWidth="1"/>
    <col min="6911" max="6911" width="11" customWidth="1"/>
    <col min="6912" max="6912" width="12.28515625" customWidth="1"/>
    <col min="6913" max="6913" width="10.140625" bestFit="1" customWidth="1"/>
    <col min="6914" max="6914" width="15.28515625" bestFit="1" customWidth="1"/>
    <col min="6915" max="6915" width="9.5703125" bestFit="1" customWidth="1"/>
    <col min="6916" max="6916" width="6.7109375" customWidth="1"/>
    <col min="6917" max="6917" width="8.5703125" customWidth="1"/>
    <col min="6918" max="6918" width="10.7109375" bestFit="1" customWidth="1"/>
    <col min="6919" max="6921" width="10.7109375" customWidth="1"/>
    <col min="6922" max="6923" width="12.42578125" bestFit="1" customWidth="1"/>
    <col min="6924" max="6924" width="7.5703125" customWidth="1"/>
    <col min="6925" max="6925" width="1.28515625" customWidth="1"/>
    <col min="7165" max="7165" width="4.5703125" customWidth="1"/>
    <col min="7166" max="7166" width="3.140625" bestFit="1" customWidth="1"/>
    <col min="7167" max="7167" width="11" customWidth="1"/>
    <col min="7168" max="7168" width="12.28515625" customWidth="1"/>
    <col min="7169" max="7169" width="10.140625" bestFit="1" customWidth="1"/>
    <col min="7170" max="7170" width="15.28515625" bestFit="1" customWidth="1"/>
    <col min="7171" max="7171" width="9.5703125" bestFit="1" customWidth="1"/>
    <col min="7172" max="7172" width="6.7109375" customWidth="1"/>
    <col min="7173" max="7173" width="8.5703125" customWidth="1"/>
    <col min="7174" max="7174" width="10.7109375" bestFit="1" customWidth="1"/>
    <col min="7175" max="7177" width="10.7109375" customWidth="1"/>
    <col min="7178" max="7179" width="12.42578125" bestFit="1" customWidth="1"/>
    <col min="7180" max="7180" width="7.5703125" customWidth="1"/>
    <col min="7181" max="7181" width="1.28515625" customWidth="1"/>
    <col min="7421" max="7421" width="4.5703125" customWidth="1"/>
    <col min="7422" max="7422" width="3.140625" bestFit="1" customWidth="1"/>
    <col min="7423" max="7423" width="11" customWidth="1"/>
    <col min="7424" max="7424" width="12.28515625" customWidth="1"/>
    <col min="7425" max="7425" width="10.140625" bestFit="1" customWidth="1"/>
    <col min="7426" max="7426" width="15.28515625" bestFit="1" customWidth="1"/>
    <col min="7427" max="7427" width="9.5703125" bestFit="1" customWidth="1"/>
    <col min="7428" max="7428" width="6.7109375" customWidth="1"/>
    <col min="7429" max="7429" width="8.5703125" customWidth="1"/>
    <col min="7430" max="7430" width="10.7109375" bestFit="1" customWidth="1"/>
    <col min="7431" max="7433" width="10.7109375" customWidth="1"/>
    <col min="7434" max="7435" width="12.42578125" bestFit="1" customWidth="1"/>
    <col min="7436" max="7436" width="7.5703125" customWidth="1"/>
    <col min="7437" max="7437" width="1.28515625" customWidth="1"/>
    <col min="7677" max="7677" width="4.5703125" customWidth="1"/>
    <col min="7678" max="7678" width="3.140625" bestFit="1" customWidth="1"/>
    <col min="7679" max="7679" width="11" customWidth="1"/>
    <col min="7680" max="7680" width="12.28515625" customWidth="1"/>
    <col min="7681" max="7681" width="10.140625" bestFit="1" customWidth="1"/>
    <col min="7682" max="7682" width="15.28515625" bestFit="1" customWidth="1"/>
    <col min="7683" max="7683" width="9.5703125" bestFit="1" customWidth="1"/>
    <col min="7684" max="7684" width="6.7109375" customWidth="1"/>
    <col min="7685" max="7685" width="8.5703125" customWidth="1"/>
    <col min="7686" max="7686" width="10.7109375" bestFit="1" customWidth="1"/>
    <col min="7687" max="7689" width="10.7109375" customWidth="1"/>
    <col min="7690" max="7691" width="12.42578125" bestFit="1" customWidth="1"/>
    <col min="7692" max="7692" width="7.5703125" customWidth="1"/>
    <col min="7693" max="7693" width="1.28515625" customWidth="1"/>
    <col min="7933" max="7933" width="4.5703125" customWidth="1"/>
    <col min="7934" max="7934" width="3.140625" bestFit="1" customWidth="1"/>
    <col min="7935" max="7935" width="11" customWidth="1"/>
    <col min="7936" max="7936" width="12.28515625" customWidth="1"/>
    <col min="7937" max="7937" width="10.140625" bestFit="1" customWidth="1"/>
    <col min="7938" max="7938" width="15.28515625" bestFit="1" customWidth="1"/>
    <col min="7939" max="7939" width="9.5703125" bestFit="1" customWidth="1"/>
    <col min="7940" max="7940" width="6.7109375" customWidth="1"/>
    <col min="7941" max="7941" width="8.5703125" customWidth="1"/>
    <col min="7942" max="7942" width="10.7109375" bestFit="1" customWidth="1"/>
    <col min="7943" max="7945" width="10.7109375" customWidth="1"/>
    <col min="7946" max="7947" width="12.42578125" bestFit="1" customWidth="1"/>
    <col min="7948" max="7948" width="7.5703125" customWidth="1"/>
    <col min="7949" max="7949" width="1.28515625" customWidth="1"/>
    <col min="8189" max="8189" width="4.5703125" customWidth="1"/>
    <col min="8190" max="8190" width="3.140625" bestFit="1" customWidth="1"/>
    <col min="8191" max="8191" width="11" customWidth="1"/>
    <col min="8192" max="8192" width="12.28515625" customWidth="1"/>
    <col min="8193" max="8193" width="10.140625" bestFit="1" customWidth="1"/>
    <col min="8194" max="8194" width="15.28515625" bestFit="1" customWidth="1"/>
    <col min="8195" max="8195" width="9.5703125" bestFit="1" customWidth="1"/>
    <col min="8196" max="8196" width="6.7109375" customWidth="1"/>
    <col min="8197" max="8197" width="8.5703125" customWidth="1"/>
    <col min="8198" max="8198" width="10.7109375" bestFit="1" customWidth="1"/>
    <col min="8199" max="8201" width="10.7109375" customWidth="1"/>
    <col min="8202" max="8203" width="12.42578125" bestFit="1" customWidth="1"/>
    <col min="8204" max="8204" width="7.5703125" customWidth="1"/>
    <col min="8205" max="8205" width="1.28515625" customWidth="1"/>
    <col min="8445" max="8445" width="4.5703125" customWidth="1"/>
    <col min="8446" max="8446" width="3.140625" bestFit="1" customWidth="1"/>
    <col min="8447" max="8447" width="11" customWidth="1"/>
    <col min="8448" max="8448" width="12.28515625" customWidth="1"/>
    <col min="8449" max="8449" width="10.140625" bestFit="1" customWidth="1"/>
    <col min="8450" max="8450" width="15.28515625" bestFit="1" customWidth="1"/>
    <col min="8451" max="8451" width="9.5703125" bestFit="1" customWidth="1"/>
    <col min="8452" max="8452" width="6.7109375" customWidth="1"/>
    <col min="8453" max="8453" width="8.5703125" customWidth="1"/>
    <col min="8454" max="8454" width="10.7109375" bestFit="1" customWidth="1"/>
    <col min="8455" max="8457" width="10.7109375" customWidth="1"/>
    <col min="8458" max="8459" width="12.42578125" bestFit="1" customWidth="1"/>
    <col min="8460" max="8460" width="7.5703125" customWidth="1"/>
    <col min="8461" max="8461" width="1.28515625" customWidth="1"/>
    <col min="8701" max="8701" width="4.5703125" customWidth="1"/>
    <col min="8702" max="8702" width="3.140625" bestFit="1" customWidth="1"/>
    <col min="8703" max="8703" width="11" customWidth="1"/>
    <col min="8704" max="8704" width="12.28515625" customWidth="1"/>
    <col min="8705" max="8705" width="10.140625" bestFit="1" customWidth="1"/>
    <col min="8706" max="8706" width="15.28515625" bestFit="1" customWidth="1"/>
    <col min="8707" max="8707" width="9.5703125" bestFit="1" customWidth="1"/>
    <col min="8708" max="8708" width="6.7109375" customWidth="1"/>
    <col min="8709" max="8709" width="8.5703125" customWidth="1"/>
    <col min="8710" max="8710" width="10.7109375" bestFit="1" customWidth="1"/>
    <col min="8711" max="8713" width="10.7109375" customWidth="1"/>
    <col min="8714" max="8715" width="12.42578125" bestFit="1" customWidth="1"/>
    <col min="8716" max="8716" width="7.5703125" customWidth="1"/>
    <col min="8717" max="8717" width="1.28515625" customWidth="1"/>
    <col min="8957" max="8957" width="4.5703125" customWidth="1"/>
    <col min="8958" max="8958" width="3.140625" bestFit="1" customWidth="1"/>
    <col min="8959" max="8959" width="11" customWidth="1"/>
    <col min="8960" max="8960" width="12.28515625" customWidth="1"/>
    <col min="8961" max="8961" width="10.140625" bestFit="1" customWidth="1"/>
    <col min="8962" max="8962" width="15.28515625" bestFit="1" customWidth="1"/>
    <col min="8963" max="8963" width="9.5703125" bestFit="1" customWidth="1"/>
    <col min="8964" max="8964" width="6.7109375" customWidth="1"/>
    <col min="8965" max="8965" width="8.5703125" customWidth="1"/>
    <col min="8966" max="8966" width="10.7109375" bestFit="1" customWidth="1"/>
    <col min="8967" max="8969" width="10.7109375" customWidth="1"/>
    <col min="8970" max="8971" width="12.42578125" bestFit="1" customWidth="1"/>
    <col min="8972" max="8972" width="7.5703125" customWidth="1"/>
    <col min="8973" max="8973" width="1.28515625" customWidth="1"/>
    <col min="9213" max="9213" width="4.5703125" customWidth="1"/>
    <col min="9214" max="9214" width="3.140625" bestFit="1" customWidth="1"/>
    <col min="9215" max="9215" width="11" customWidth="1"/>
    <col min="9216" max="9216" width="12.28515625" customWidth="1"/>
    <col min="9217" max="9217" width="10.140625" bestFit="1" customWidth="1"/>
    <col min="9218" max="9218" width="15.28515625" bestFit="1" customWidth="1"/>
    <col min="9219" max="9219" width="9.5703125" bestFit="1" customWidth="1"/>
    <col min="9220" max="9220" width="6.7109375" customWidth="1"/>
    <col min="9221" max="9221" width="8.5703125" customWidth="1"/>
    <col min="9222" max="9222" width="10.7109375" bestFit="1" customWidth="1"/>
    <col min="9223" max="9225" width="10.7109375" customWidth="1"/>
    <col min="9226" max="9227" width="12.42578125" bestFit="1" customWidth="1"/>
    <col min="9228" max="9228" width="7.5703125" customWidth="1"/>
    <col min="9229" max="9229" width="1.28515625" customWidth="1"/>
    <col min="9469" max="9469" width="4.5703125" customWidth="1"/>
    <col min="9470" max="9470" width="3.140625" bestFit="1" customWidth="1"/>
    <col min="9471" max="9471" width="11" customWidth="1"/>
    <col min="9472" max="9472" width="12.28515625" customWidth="1"/>
    <col min="9473" max="9473" width="10.140625" bestFit="1" customWidth="1"/>
    <col min="9474" max="9474" width="15.28515625" bestFit="1" customWidth="1"/>
    <col min="9475" max="9475" width="9.5703125" bestFit="1" customWidth="1"/>
    <col min="9476" max="9476" width="6.7109375" customWidth="1"/>
    <col min="9477" max="9477" width="8.5703125" customWidth="1"/>
    <col min="9478" max="9478" width="10.7109375" bestFit="1" customWidth="1"/>
    <col min="9479" max="9481" width="10.7109375" customWidth="1"/>
    <col min="9482" max="9483" width="12.42578125" bestFit="1" customWidth="1"/>
    <col min="9484" max="9484" width="7.5703125" customWidth="1"/>
    <col min="9485" max="9485" width="1.28515625" customWidth="1"/>
    <col min="9725" max="9725" width="4.5703125" customWidth="1"/>
    <col min="9726" max="9726" width="3.140625" bestFit="1" customWidth="1"/>
    <col min="9727" max="9727" width="11" customWidth="1"/>
    <col min="9728" max="9728" width="12.28515625" customWidth="1"/>
    <col min="9729" max="9729" width="10.140625" bestFit="1" customWidth="1"/>
    <col min="9730" max="9730" width="15.28515625" bestFit="1" customWidth="1"/>
    <col min="9731" max="9731" width="9.5703125" bestFit="1" customWidth="1"/>
    <col min="9732" max="9732" width="6.7109375" customWidth="1"/>
    <col min="9733" max="9733" width="8.5703125" customWidth="1"/>
    <col min="9734" max="9734" width="10.7109375" bestFit="1" customWidth="1"/>
    <col min="9735" max="9737" width="10.7109375" customWidth="1"/>
    <col min="9738" max="9739" width="12.42578125" bestFit="1" customWidth="1"/>
    <col min="9740" max="9740" width="7.5703125" customWidth="1"/>
    <col min="9741" max="9741" width="1.28515625" customWidth="1"/>
    <col min="9981" max="9981" width="4.5703125" customWidth="1"/>
    <col min="9982" max="9982" width="3.140625" bestFit="1" customWidth="1"/>
    <col min="9983" max="9983" width="11" customWidth="1"/>
    <col min="9984" max="9984" width="12.28515625" customWidth="1"/>
    <col min="9985" max="9985" width="10.140625" bestFit="1" customWidth="1"/>
    <col min="9986" max="9986" width="15.28515625" bestFit="1" customWidth="1"/>
    <col min="9987" max="9987" width="9.5703125" bestFit="1" customWidth="1"/>
    <col min="9988" max="9988" width="6.7109375" customWidth="1"/>
    <col min="9989" max="9989" width="8.5703125" customWidth="1"/>
    <col min="9990" max="9990" width="10.7109375" bestFit="1" customWidth="1"/>
    <col min="9991" max="9993" width="10.7109375" customWidth="1"/>
    <col min="9994" max="9995" width="12.42578125" bestFit="1" customWidth="1"/>
    <col min="9996" max="9996" width="7.5703125" customWidth="1"/>
    <col min="9997" max="9997" width="1.28515625" customWidth="1"/>
    <col min="10237" max="10237" width="4.5703125" customWidth="1"/>
    <col min="10238" max="10238" width="3.140625" bestFit="1" customWidth="1"/>
    <col min="10239" max="10239" width="11" customWidth="1"/>
    <col min="10240" max="10240" width="12.28515625" customWidth="1"/>
    <col min="10241" max="10241" width="10.140625" bestFit="1" customWidth="1"/>
    <col min="10242" max="10242" width="15.28515625" bestFit="1" customWidth="1"/>
    <col min="10243" max="10243" width="9.5703125" bestFit="1" customWidth="1"/>
    <col min="10244" max="10244" width="6.7109375" customWidth="1"/>
    <col min="10245" max="10245" width="8.5703125" customWidth="1"/>
    <col min="10246" max="10246" width="10.7109375" bestFit="1" customWidth="1"/>
    <col min="10247" max="10249" width="10.7109375" customWidth="1"/>
    <col min="10250" max="10251" width="12.42578125" bestFit="1" customWidth="1"/>
    <col min="10252" max="10252" width="7.5703125" customWidth="1"/>
    <col min="10253" max="10253" width="1.28515625" customWidth="1"/>
    <col min="10493" max="10493" width="4.5703125" customWidth="1"/>
    <col min="10494" max="10494" width="3.140625" bestFit="1" customWidth="1"/>
    <col min="10495" max="10495" width="11" customWidth="1"/>
    <col min="10496" max="10496" width="12.28515625" customWidth="1"/>
    <col min="10497" max="10497" width="10.140625" bestFit="1" customWidth="1"/>
    <col min="10498" max="10498" width="15.28515625" bestFit="1" customWidth="1"/>
    <col min="10499" max="10499" width="9.5703125" bestFit="1" customWidth="1"/>
    <col min="10500" max="10500" width="6.7109375" customWidth="1"/>
    <col min="10501" max="10501" width="8.5703125" customWidth="1"/>
    <col min="10502" max="10502" width="10.7109375" bestFit="1" customWidth="1"/>
    <col min="10503" max="10505" width="10.7109375" customWidth="1"/>
    <col min="10506" max="10507" width="12.42578125" bestFit="1" customWidth="1"/>
    <col min="10508" max="10508" width="7.5703125" customWidth="1"/>
    <col min="10509" max="10509" width="1.28515625" customWidth="1"/>
    <col min="10749" max="10749" width="4.5703125" customWidth="1"/>
    <col min="10750" max="10750" width="3.140625" bestFit="1" customWidth="1"/>
    <col min="10751" max="10751" width="11" customWidth="1"/>
    <col min="10752" max="10752" width="12.28515625" customWidth="1"/>
    <col min="10753" max="10753" width="10.140625" bestFit="1" customWidth="1"/>
    <col min="10754" max="10754" width="15.28515625" bestFit="1" customWidth="1"/>
    <col min="10755" max="10755" width="9.5703125" bestFit="1" customWidth="1"/>
    <col min="10756" max="10756" width="6.7109375" customWidth="1"/>
    <col min="10757" max="10757" width="8.5703125" customWidth="1"/>
    <col min="10758" max="10758" width="10.7109375" bestFit="1" customWidth="1"/>
    <col min="10759" max="10761" width="10.7109375" customWidth="1"/>
    <col min="10762" max="10763" width="12.42578125" bestFit="1" customWidth="1"/>
    <col min="10764" max="10764" width="7.5703125" customWidth="1"/>
    <col min="10765" max="10765" width="1.28515625" customWidth="1"/>
    <col min="11005" max="11005" width="4.5703125" customWidth="1"/>
    <col min="11006" max="11006" width="3.140625" bestFit="1" customWidth="1"/>
    <col min="11007" max="11007" width="11" customWidth="1"/>
    <col min="11008" max="11008" width="12.28515625" customWidth="1"/>
    <col min="11009" max="11009" width="10.140625" bestFit="1" customWidth="1"/>
    <col min="11010" max="11010" width="15.28515625" bestFit="1" customWidth="1"/>
    <col min="11011" max="11011" width="9.5703125" bestFit="1" customWidth="1"/>
    <col min="11012" max="11012" width="6.7109375" customWidth="1"/>
    <col min="11013" max="11013" width="8.5703125" customWidth="1"/>
    <col min="11014" max="11014" width="10.7109375" bestFit="1" customWidth="1"/>
    <col min="11015" max="11017" width="10.7109375" customWidth="1"/>
    <col min="11018" max="11019" width="12.42578125" bestFit="1" customWidth="1"/>
    <col min="11020" max="11020" width="7.5703125" customWidth="1"/>
    <col min="11021" max="11021" width="1.28515625" customWidth="1"/>
    <col min="11261" max="11261" width="4.5703125" customWidth="1"/>
    <col min="11262" max="11262" width="3.140625" bestFit="1" customWidth="1"/>
    <col min="11263" max="11263" width="11" customWidth="1"/>
    <col min="11264" max="11264" width="12.28515625" customWidth="1"/>
    <col min="11265" max="11265" width="10.140625" bestFit="1" customWidth="1"/>
    <col min="11266" max="11266" width="15.28515625" bestFit="1" customWidth="1"/>
    <col min="11267" max="11267" width="9.5703125" bestFit="1" customWidth="1"/>
    <col min="11268" max="11268" width="6.7109375" customWidth="1"/>
    <col min="11269" max="11269" width="8.5703125" customWidth="1"/>
    <col min="11270" max="11270" width="10.7109375" bestFit="1" customWidth="1"/>
    <col min="11271" max="11273" width="10.7109375" customWidth="1"/>
    <col min="11274" max="11275" width="12.42578125" bestFit="1" customWidth="1"/>
    <col min="11276" max="11276" width="7.5703125" customWidth="1"/>
    <col min="11277" max="11277" width="1.28515625" customWidth="1"/>
    <col min="11517" max="11517" width="4.5703125" customWidth="1"/>
    <col min="11518" max="11518" width="3.140625" bestFit="1" customWidth="1"/>
    <col min="11519" max="11519" width="11" customWidth="1"/>
    <col min="11520" max="11520" width="12.28515625" customWidth="1"/>
    <col min="11521" max="11521" width="10.140625" bestFit="1" customWidth="1"/>
    <col min="11522" max="11522" width="15.28515625" bestFit="1" customWidth="1"/>
    <col min="11523" max="11523" width="9.5703125" bestFit="1" customWidth="1"/>
    <col min="11524" max="11524" width="6.7109375" customWidth="1"/>
    <col min="11525" max="11525" width="8.5703125" customWidth="1"/>
    <col min="11526" max="11526" width="10.7109375" bestFit="1" customWidth="1"/>
    <col min="11527" max="11529" width="10.7109375" customWidth="1"/>
    <col min="11530" max="11531" width="12.42578125" bestFit="1" customWidth="1"/>
    <col min="11532" max="11532" width="7.5703125" customWidth="1"/>
    <col min="11533" max="11533" width="1.28515625" customWidth="1"/>
    <col min="11773" max="11773" width="4.5703125" customWidth="1"/>
    <col min="11774" max="11774" width="3.140625" bestFit="1" customWidth="1"/>
    <col min="11775" max="11775" width="11" customWidth="1"/>
    <col min="11776" max="11776" width="12.28515625" customWidth="1"/>
    <col min="11777" max="11777" width="10.140625" bestFit="1" customWidth="1"/>
    <col min="11778" max="11778" width="15.28515625" bestFit="1" customWidth="1"/>
    <col min="11779" max="11779" width="9.5703125" bestFit="1" customWidth="1"/>
    <col min="11780" max="11780" width="6.7109375" customWidth="1"/>
    <col min="11781" max="11781" width="8.5703125" customWidth="1"/>
    <col min="11782" max="11782" width="10.7109375" bestFit="1" customWidth="1"/>
    <col min="11783" max="11785" width="10.7109375" customWidth="1"/>
    <col min="11786" max="11787" width="12.42578125" bestFit="1" customWidth="1"/>
    <col min="11788" max="11788" width="7.5703125" customWidth="1"/>
    <col min="11789" max="11789" width="1.28515625" customWidth="1"/>
    <col min="12029" max="12029" width="4.5703125" customWidth="1"/>
    <col min="12030" max="12030" width="3.140625" bestFit="1" customWidth="1"/>
    <col min="12031" max="12031" width="11" customWidth="1"/>
    <col min="12032" max="12032" width="12.28515625" customWidth="1"/>
    <col min="12033" max="12033" width="10.140625" bestFit="1" customWidth="1"/>
    <col min="12034" max="12034" width="15.28515625" bestFit="1" customWidth="1"/>
    <col min="12035" max="12035" width="9.5703125" bestFit="1" customWidth="1"/>
    <col min="12036" max="12036" width="6.7109375" customWidth="1"/>
    <col min="12037" max="12037" width="8.5703125" customWidth="1"/>
    <col min="12038" max="12038" width="10.7109375" bestFit="1" customWidth="1"/>
    <col min="12039" max="12041" width="10.7109375" customWidth="1"/>
    <col min="12042" max="12043" width="12.42578125" bestFit="1" customWidth="1"/>
    <col min="12044" max="12044" width="7.5703125" customWidth="1"/>
    <col min="12045" max="12045" width="1.28515625" customWidth="1"/>
    <col min="12285" max="12285" width="4.5703125" customWidth="1"/>
    <col min="12286" max="12286" width="3.140625" bestFit="1" customWidth="1"/>
    <col min="12287" max="12287" width="11" customWidth="1"/>
    <col min="12288" max="12288" width="12.28515625" customWidth="1"/>
    <col min="12289" max="12289" width="10.140625" bestFit="1" customWidth="1"/>
    <col min="12290" max="12290" width="15.28515625" bestFit="1" customWidth="1"/>
    <col min="12291" max="12291" width="9.5703125" bestFit="1" customWidth="1"/>
    <col min="12292" max="12292" width="6.7109375" customWidth="1"/>
    <col min="12293" max="12293" width="8.5703125" customWidth="1"/>
    <col min="12294" max="12294" width="10.7109375" bestFit="1" customWidth="1"/>
    <col min="12295" max="12297" width="10.7109375" customWidth="1"/>
    <col min="12298" max="12299" width="12.42578125" bestFit="1" customWidth="1"/>
    <col min="12300" max="12300" width="7.5703125" customWidth="1"/>
    <col min="12301" max="12301" width="1.28515625" customWidth="1"/>
    <col min="12541" max="12541" width="4.5703125" customWidth="1"/>
    <col min="12542" max="12542" width="3.140625" bestFit="1" customWidth="1"/>
    <col min="12543" max="12543" width="11" customWidth="1"/>
    <col min="12544" max="12544" width="12.28515625" customWidth="1"/>
    <col min="12545" max="12545" width="10.140625" bestFit="1" customWidth="1"/>
    <col min="12546" max="12546" width="15.28515625" bestFit="1" customWidth="1"/>
    <col min="12547" max="12547" width="9.5703125" bestFit="1" customWidth="1"/>
    <col min="12548" max="12548" width="6.7109375" customWidth="1"/>
    <col min="12549" max="12549" width="8.5703125" customWidth="1"/>
    <col min="12550" max="12550" width="10.7109375" bestFit="1" customWidth="1"/>
    <col min="12551" max="12553" width="10.7109375" customWidth="1"/>
    <col min="12554" max="12555" width="12.42578125" bestFit="1" customWidth="1"/>
    <col min="12556" max="12556" width="7.5703125" customWidth="1"/>
    <col min="12557" max="12557" width="1.28515625" customWidth="1"/>
    <col min="12797" max="12797" width="4.5703125" customWidth="1"/>
    <col min="12798" max="12798" width="3.140625" bestFit="1" customWidth="1"/>
    <col min="12799" max="12799" width="11" customWidth="1"/>
    <col min="12800" max="12800" width="12.28515625" customWidth="1"/>
    <col min="12801" max="12801" width="10.140625" bestFit="1" customWidth="1"/>
    <col min="12802" max="12802" width="15.28515625" bestFit="1" customWidth="1"/>
    <col min="12803" max="12803" width="9.5703125" bestFit="1" customWidth="1"/>
    <col min="12804" max="12804" width="6.7109375" customWidth="1"/>
    <col min="12805" max="12805" width="8.5703125" customWidth="1"/>
    <col min="12806" max="12806" width="10.7109375" bestFit="1" customWidth="1"/>
    <col min="12807" max="12809" width="10.7109375" customWidth="1"/>
    <col min="12810" max="12811" width="12.42578125" bestFit="1" customWidth="1"/>
    <col min="12812" max="12812" width="7.5703125" customWidth="1"/>
    <col min="12813" max="12813" width="1.28515625" customWidth="1"/>
    <col min="13053" max="13053" width="4.5703125" customWidth="1"/>
    <col min="13054" max="13054" width="3.140625" bestFit="1" customWidth="1"/>
    <col min="13055" max="13055" width="11" customWidth="1"/>
    <col min="13056" max="13056" width="12.28515625" customWidth="1"/>
    <col min="13057" max="13057" width="10.140625" bestFit="1" customWidth="1"/>
    <col min="13058" max="13058" width="15.28515625" bestFit="1" customWidth="1"/>
    <col min="13059" max="13059" width="9.5703125" bestFit="1" customWidth="1"/>
    <col min="13060" max="13060" width="6.7109375" customWidth="1"/>
    <col min="13061" max="13061" width="8.5703125" customWidth="1"/>
    <col min="13062" max="13062" width="10.7109375" bestFit="1" customWidth="1"/>
    <col min="13063" max="13065" width="10.7109375" customWidth="1"/>
    <col min="13066" max="13067" width="12.42578125" bestFit="1" customWidth="1"/>
    <col min="13068" max="13068" width="7.5703125" customWidth="1"/>
    <col min="13069" max="13069" width="1.28515625" customWidth="1"/>
    <col min="13309" max="13309" width="4.5703125" customWidth="1"/>
    <col min="13310" max="13310" width="3.140625" bestFit="1" customWidth="1"/>
    <col min="13311" max="13311" width="11" customWidth="1"/>
    <col min="13312" max="13312" width="12.28515625" customWidth="1"/>
    <col min="13313" max="13313" width="10.140625" bestFit="1" customWidth="1"/>
    <col min="13314" max="13314" width="15.28515625" bestFit="1" customWidth="1"/>
    <col min="13315" max="13315" width="9.5703125" bestFit="1" customWidth="1"/>
    <col min="13316" max="13316" width="6.7109375" customWidth="1"/>
    <col min="13317" max="13317" width="8.5703125" customWidth="1"/>
    <col min="13318" max="13318" width="10.7109375" bestFit="1" customWidth="1"/>
    <col min="13319" max="13321" width="10.7109375" customWidth="1"/>
    <col min="13322" max="13323" width="12.42578125" bestFit="1" customWidth="1"/>
    <col min="13324" max="13324" width="7.5703125" customWidth="1"/>
    <col min="13325" max="13325" width="1.28515625" customWidth="1"/>
    <col min="13565" max="13565" width="4.5703125" customWidth="1"/>
    <col min="13566" max="13566" width="3.140625" bestFit="1" customWidth="1"/>
    <col min="13567" max="13567" width="11" customWidth="1"/>
    <col min="13568" max="13568" width="12.28515625" customWidth="1"/>
    <col min="13569" max="13569" width="10.140625" bestFit="1" customWidth="1"/>
    <col min="13570" max="13570" width="15.28515625" bestFit="1" customWidth="1"/>
    <col min="13571" max="13571" width="9.5703125" bestFit="1" customWidth="1"/>
    <col min="13572" max="13572" width="6.7109375" customWidth="1"/>
    <col min="13573" max="13573" width="8.5703125" customWidth="1"/>
    <col min="13574" max="13574" width="10.7109375" bestFit="1" customWidth="1"/>
    <col min="13575" max="13577" width="10.7109375" customWidth="1"/>
    <col min="13578" max="13579" width="12.42578125" bestFit="1" customWidth="1"/>
    <col min="13580" max="13580" width="7.5703125" customWidth="1"/>
    <col min="13581" max="13581" width="1.28515625" customWidth="1"/>
    <col min="13821" max="13821" width="4.5703125" customWidth="1"/>
    <col min="13822" max="13822" width="3.140625" bestFit="1" customWidth="1"/>
    <col min="13823" max="13823" width="11" customWidth="1"/>
    <col min="13824" max="13824" width="12.28515625" customWidth="1"/>
    <col min="13825" max="13825" width="10.140625" bestFit="1" customWidth="1"/>
    <col min="13826" max="13826" width="15.28515625" bestFit="1" customWidth="1"/>
    <col min="13827" max="13827" width="9.5703125" bestFit="1" customWidth="1"/>
    <col min="13828" max="13828" width="6.7109375" customWidth="1"/>
    <col min="13829" max="13829" width="8.5703125" customWidth="1"/>
    <col min="13830" max="13830" width="10.7109375" bestFit="1" customWidth="1"/>
    <col min="13831" max="13833" width="10.7109375" customWidth="1"/>
    <col min="13834" max="13835" width="12.42578125" bestFit="1" customWidth="1"/>
    <col min="13836" max="13836" width="7.5703125" customWidth="1"/>
    <col min="13837" max="13837" width="1.28515625" customWidth="1"/>
    <col min="14077" max="14077" width="4.5703125" customWidth="1"/>
    <col min="14078" max="14078" width="3.140625" bestFit="1" customWidth="1"/>
    <col min="14079" max="14079" width="11" customWidth="1"/>
    <col min="14080" max="14080" width="12.28515625" customWidth="1"/>
    <col min="14081" max="14081" width="10.140625" bestFit="1" customWidth="1"/>
    <col min="14082" max="14082" width="15.28515625" bestFit="1" customWidth="1"/>
    <col min="14083" max="14083" width="9.5703125" bestFit="1" customWidth="1"/>
    <col min="14084" max="14084" width="6.7109375" customWidth="1"/>
    <col min="14085" max="14085" width="8.5703125" customWidth="1"/>
    <col min="14086" max="14086" width="10.7109375" bestFit="1" customWidth="1"/>
    <col min="14087" max="14089" width="10.7109375" customWidth="1"/>
    <col min="14090" max="14091" width="12.42578125" bestFit="1" customWidth="1"/>
    <col min="14092" max="14092" width="7.5703125" customWidth="1"/>
    <col min="14093" max="14093" width="1.28515625" customWidth="1"/>
    <col min="14333" max="14333" width="4.5703125" customWidth="1"/>
    <col min="14334" max="14334" width="3.140625" bestFit="1" customWidth="1"/>
    <col min="14335" max="14335" width="11" customWidth="1"/>
    <col min="14336" max="14336" width="12.28515625" customWidth="1"/>
    <col min="14337" max="14337" width="10.140625" bestFit="1" customWidth="1"/>
    <col min="14338" max="14338" width="15.28515625" bestFit="1" customWidth="1"/>
    <col min="14339" max="14339" width="9.5703125" bestFit="1" customWidth="1"/>
    <col min="14340" max="14340" width="6.7109375" customWidth="1"/>
    <col min="14341" max="14341" width="8.5703125" customWidth="1"/>
    <col min="14342" max="14342" width="10.7109375" bestFit="1" customWidth="1"/>
    <col min="14343" max="14345" width="10.7109375" customWidth="1"/>
    <col min="14346" max="14347" width="12.42578125" bestFit="1" customWidth="1"/>
    <col min="14348" max="14348" width="7.5703125" customWidth="1"/>
    <col min="14349" max="14349" width="1.28515625" customWidth="1"/>
    <col min="14589" max="14589" width="4.5703125" customWidth="1"/>
    <col min="14590" max="14590" width="3.140625" bestFit="1" customWidth="1"/>
    <col min="14591" max="14591" width="11" customWidth="1"/>
    <col min="14592" max="14592" width="12.28515625" customWidth="1"/>
    <col min="14593" max="14593" width="10.140625" bestFit="1" customWidth="1"/>
    <col min="14594" max="14594" width="15.28515625" bestFit="1" customWidth="1"/>
    <col min="14595" max="14595" width="9.5703125" bestFit="1" customWidth="1"/>
    <col min="14596" max="14596" width="6.7109375" customWidth="1"/>
    <col min="14597" max="14597" width="8.5703125" customWidth="1"/>
    <col min="14598" max="14598" width="10.7109375" bestFit="1" customWidth="1"/>
    <col min="14599" max="14601" width="10.7109375" customWidth="1"/>
    <col min="14602" max="14603" width="12.42578125" bestFit="1" customWidth="1"/>
    <col min="14604" max="14604" width="7.5703125" customWidth="1"/>
    <col min="14605" max="14605" width="1.28515625" customWidth="1"/>
    <col min="14845" max="14845" width="4.5703125" customWidth="1"/>
    <col min="14846" max="14846" width="3.140625" bestFit="1" customWidth="1"/>
    <col min="14847" max="14847" width="11" customWidth="1"/>
    <col min="14848" max="14848" width="12.28515625" customWidth="1"/>
    <col min="14849" max="14849" width="10.140625" bestFit="1" customWidth="1"/>
    <col min="14850" max="14850" width="15.28515625" bestFit="1" customWidth="1"/>
    <col min="14851" max="14851" width="9.5703125" bestFit="1" customWidth="1"/>
    <col min="14852" max="14852" width="6.7109375" customWidth="1"/>
    <col min="14853" max="14853" width="8.5703125" customWidth="1"/>
    <col min="14854" max="14854" width="10.7109375" bestFit="1" customWidth="1"/>
    <col min="14855" max="14857" width="10.7109375" customWidth="1"/>
    <col min="14858" max="14859" width="12.42578125" bestFit="1" customWidth="1"/>
    <col min="14860" max="14860" width="7.5703125" customWidth="1"/>
    <col min="14861" max="14861" width="1.28515625" customWidth="1"/>
    <col min="15101" max="15101" width="4.5703125" customWidth="1"/>
    <col min="15102" max="15102" width="3.140625" bestFit="1" customWidth="1"/>
    <col min="15103" max="15103" width="11" customWidth="1"/>
    <col min="15104" max="15104" width="12.28515625" customWidth="1"/>
    <col min="15105" max="15105" width="10.140625" bestFit="1" customWidth="1"/>
    <col min="15106" max="15106" width="15.28515625" bestFit="1" customWidth="1"/>
    <col min="15107" max="15107" width="9.5703125" bestFit="1" customWidth="1"/>
    <col min="15108" max="15108" width="6.7109375" customWidth="1"/>
    <col min="15109" max="15109" width="8.5703125" customWidth="1"/>
    <col min="15110" max="15110" width="10.7109375" bestFit="1" customWidth="1"/>
    <col min="15111" max="15113" width="10.7109375" customWidth="1"/>
    <col min="15114" max="15115" width="12.42578125" bestFit="1" customWidth="1"/>
    <col min="15116" max="15116" width="7.5703125" customWidth="1"/>
    <col min="15117" max="15117" width="1.28515625" customWidth="1"/>
    <col min="15357" max="15357" width="4.5703125" customWidth="1"/>
    <col min="15358" max="15358" width="3.140625" bestFit="1" customWidth="1"/>
    <col min="15359" max="15359" width="11" customWidth="1"/>
    <col min="15360" max="15360" width="12.28515625" customWidth="1"/>
    <col min="15361" max="15361" width="10.140625" bestFit="1" customWidth="1"/>
    <col min="15362" max="15362" width="15.28515625" bestFit="1" customWidth="1"/>
    <col min="15363" max="15363" width="9.5703125" bestFit="1" customWidth="1"/>
    <col min="15364" max="15364" width="6.7109375" customWidth="1"/>
    <col min="15365" max="15365" width="8.5703125" customWidth="1"/>
    <col min="15366" max="15366" width="10.7109375" bestFit="1" customWidth="1"/>
    <col min="15367" max="15369" width="10.7109375" customWidth="1"/>
    <col min="15370" max="15371" width="12.42578125" bestFit="1" customWidth="1"/>
    <col min="15372" max="15372" width="7.5703125" customWidth="1"/>
    <col min="15373" max="15373" width="1.28515625" customWidth="1"/>
    <col min="15613" max="15613" width="4.5703125" customWidth="1"/>
    <col min="15614" max="15614" width="3.140625" bestFit="1" customWidth="1"/>
    <col min="15615" max="15615" width="11" customWidth="1"/>
    <col min="15616" max="15616" width="12.28515625" customWidth="1"/>
    <col min="15617" max="15617" width="10.140625" bestFit="1" customWidth="1"/>
    <col min="15618" max="15618" width="15.28515625" bestFit="1" customWidth="1"/>
    <col min="15619" max="15619" width="9.5703125" bestFit="1" customWidth="1"/>
    <col min="15620" max="15620" width="6.7109375" customWidth="1"/>
    <col min="15621" max="15621" width="8.5703125" customWidth="1"/>
    <col min="15622" max="15622" width="10.7109375" bestFit="1" customWidth="1"/>
    <col min="15623" max="15625" width="10.7109375" customWidth="1"/>
    <col min="15626" max="15627" width="12.42578125" bestFit="1" customWidth="1"/>
    <col min="15628" max="15628" width="7.5703125" customWidth="1"/>
    <col min="15629" max="15629" width="1.28515625" customWidth="1"/>
    <col min="15869" max="15869" width="4.5703125" customWidth="1"/>
    <col min="15870" max="15870" width="3.140625" bestFit="1" customWidth="1"/>
    <col min="15871" max="15871" width="11" customWidth="1"/>
    <col min="15872" max="15872" width="12.28515625" customWidth="1"/>
    <col min="15873" max="15873" width="10.140625" bestFit="1" customWidth="1"/>
    <col min="15874" max="15874" width="15.28515625" bestFit="1" customWidth="1"/>
    <col min="15875" max="15875" width="9.5703125" bestFit="1" customWidth="1"/>
    <col min="15876" max="15876" width="6.7109375" customWidth="1"/>
    <col min="15877" max="15877" width="8.5703125" customWidth="1"/>
    <col min="15878" max="15878" width="10.7109375" bestFit="1" customWidth="1"/>
    <col min="15879" max="15881" width="10.7109375" customWidth="1"/>
    <col min="15882" max="15883" width="12.42578125" bestFit="1" customWidth="1"/>
    <col min="15884" max="15884" width="7.5703125" customWidth="1"/>
    <col min="15885" max="15885" width="1.28515625" customWidth="1"/>
    <col min="16125" max="16125" width="4.5703125" customWidth="1"/>
    <col min="16126" max="16126" width="3.140625" bestFit="1" customWidth="1"/>
    <col min="16127" max="16127" width="11" customWidth="1"/>
    <col min="16128" max="16128" width="12.28515625" customWidth="1"/>
    <col min="16129" max="16129" width="10.140625" bestFit="1" customWidth="1"/>
    <col min="16130" max="16130" width="15.28515625" bestFit="1" customWidth="1"/>
    <col min="16131" max="16131" width="9.5703125" bestFit="1" customWidth="1"/>
    <col min="16132" max="16132" width="6.7109375" customWidth="1"/>
    <col min="16133" max="16133" width="8.5703125" customWidth="1"/>
    <col min="16134" max="16134" width="10.7109375" bestFit="1" customWidth="1"/>
    <col min="16135" max="16137" width="10.7109375" customWidth="1"/>
    <col min="16138" max="16139" width="12.42578125" bestFit="1" customWidth="1"/>
    <col min="16140" max="16140" width="7.5703125" customWidth="1"/>
    <col min="16141" max="16141" width="1.28515625" customWidth="1"/>
  </cols>
  <sheetData>
    <row r="1" spans="2:15" ht="23.25" thickBot="1" x14ac:dyDescent="0.35">
      <c r="B1" s="32" t="s">
        <v>80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2:15" ht="15.75" thickBot="1" x14ac:dyDescent="0.3">
      <c r="B2" s="1" t="s">
        <v>0</v>
      </c>
      <c r="C2" s="2"/>
      <c r="D2" s="2"/>
      <c r="E2" s="3"/>
      <c r="F2" s="4" t="s">
        <v>1</v>
      </c>
      <c r="G2" s="4" t="s">
        <v>2</v>
      </c>
      <c r="H2" s="5" t="s">
        <v>3</v>
      </c>
      <c r="I2" s="5" t="s">
        <v>4</v>
      </c>
      <c r="J2" s="5" t="s">
        <v>77</v>
      </c>
      <c r="K2" s="5" t="s">
        <v>78</v>
      </c>
      <c r="L2" s="5" t="s">
        <v>79</v>
      </c>
      <c r="M2" s="27" t="s">
        <v>97</v>
      </c>
      <c r="N2" s="6" t="s">
        <v>5</v>
      </c>
    </row>
    <row r="3" spans="2:15" x14ac:dyDescent="0.25">
      <c r="B3" s="7">
        <v>1</v>
      </c>
      <c r="C3" s="8" t="s">
        <v>6</v>
      </c>
      <c r="D3" s="8" t="s">
        <v>7</v>
      </c>
      <c r="E3" s="8" t="s">
        <v>8</v>
      </c>
      <c r="F3" s="9">
        <v>1996</v>
      </c>
      <c r="G3" s="9">
        <v>1</v>
      </c>
      <c r="H3" s="9" t="s">
        <v>9</v>
      </c>
      <c r="I3" s="9">
        <v>100</v>
      </c>
      <c r="J3" s="9">
        <v>100</v>
      </c>
      <c r="K3" s="9">
        <v>100</v>
      </c>
      <c r="L3" s="9">
        <v>100</v>
      </c>
      <c r="M3" s="28">
        <v>100</v>
      </c>
      <c r="N3" s="10">
        <f t="shared" ref="N3" si="0">SUM(I3:M3)</f>
        <v>500</v>
      </c>
      <c r="O3" s="11">
        <v>400</v>
      </c>
    </row>
    <row r="4" spans="2:15" x14ac:dyDescent="0.25">
      <c r="B4" s="12">
        <v>2</v>
      </c>
      <c r="C4" s="13" t="s">
        <v>10</v>
      </c>
      <c r="D4" s="13" t="s">
        <v>11</v>
      </c>
      <c r="E4" s="13" t="s">
        <v>12</v>
      </c>
      <c r="F4" s="14">
        <v>1997</v>
      </c>
      <c r="G4" s="14">
        <v>2</v>
      </c>
      <c r="H4" s="14" t="s">
        <v>9</v>
      </c>
      <c r="I4" s="14">
        <v>85</v>
      </c>
      <c r="J4" s="14">
        <v>85</v>
      </c>
      <c r="K4" s="14">
        <v>85</v>
      </c>
      <c r="L4" s="14">
        <v>85</v>
      </c>
      <c r="M4" s="29">
        <v>85</v>
      </c>
      <c r="N4" s="15">
        <f t="shared" ref="N4:N35" si="1">SUM(I4:M4)</f>
        <v>425</v>
      </c>
      <c r="O4" s="11">
        <v>340</v>
      </c>
    </row>
    <row r="5" spans="2:15" x14ac:dyDescent="0.25">
      <c r="B5" s="12">
        <v>3</v>
      </c>
      <c r="C5" s="13" t="s">
        <v>17</v>
      </c>
      <c r="D5" s="13" t="s">
        <v>18</v>
      </c>
      <c r="E5" s="13" t="s">
        <v>19</v>
      </c>
      <c r="F5" s="14">
        <v>1997</v>
      </c>
      <c r="G5" s="14">
        <v>4</v>
      </c>
      <c r="H5" s="14" t="s">
        <v>9</v>
      </c>
      <c r="I5" s="14">
        <v>70</v>
      </c>
      <c r="J5" s="14">
        <v>70</v>
      </c>
      <c r="K5" s="14">
        <v>70</v>
      </c>
      <c r="L5" s="14">
        <v>70</v>
      </c>
      <c r="M5" s="29">
        <v>70</v>
      </c>
      <c r="N5" s="15">
        <f t="shared" si="1"/>
        <v>350</v>
      </c>
      <c r="O5" s="11">
        <v>280</v>
      </c>
    </row>
    <row r="6" spans="2:15" x14ac:dyDescent="0.25">
      <c r="B6" s="12">
        <v>4</v>
      </c>
      <c r="C6" s="13" t="s">
        <v>20</v>
      </c>
      <c r="D6" s="13" t="s">
        <v>21</v>
      </c>
      <c r="E6" s="13" t="s">
        <v>15</v>
      </c>
      <c r="F6" s="14">
        <v>1998</v>
      </c>
      <c r="G6" s="14">
        <v>5</v>
      </c>
      <c r="H6" s="14" t="s">
        <v>9</v>
      </c>
      <c r="I6" s="14">
        <v>60</v>
      </c>
      <c r="J6" s="30">
        <v>60</v>
      </c>
      <c r="K6" s="14">
        <v>60</v>
      </c>
      <c r="L6" s="14">
        <v>60</v>
      </c>
      <c r="M6" s="29">
        <v>60</v>
      </c>
      <c r="N6" s="15">
        <f t="shared" si="1"/>
        <v>300</v>
      </c>
      <c r="O6" s="11">
        <v>240</v>
      </c>
    </row>
    <row r="7" spans="2:15" x14ac:dyDescent="0.25">
      <c r="B7" s="12">
        <v>5</v>
      </c>
      <c r="C7" s="13" t="s">
        <v>23</v>
      </c>
      <c r="D7" s="13" t="s">
        <v>18</v>
      </c>
      <c r="E7" s="13" t="s">
        <v>19</v>
      </c>
      <c r="F7" s="14">
        <v>2001</v>
      </c>
      <c r="G7" s="14">
        <v>7</v>
      </c>
      <c r="H7" s="14" t="s">
        <v>22</v>
      </c>
      <c r="I7" s="14">
        <v>55</v>
      </c>
      <c r="J7" s="14">
        <v>55</v>
      </c>
      <c r="K7" s="14">
        <v>50</v>
      </c>
      <c r="L7" s="14">
        <v>50</v>
      </c>
      <c r="M7" s="29">
        <v>40</v>
      </c>
      <c r="N7" s="15">
        <f t="shared" si="1"/>
        <v>250</v>
      </c>
      <c r="O7" s="11">
        <v>210</v>
      </c>
    </row>
    <row r="8" spans="2:15" x14ac:dyDescent="0.25">
      <c r="B8" s="12">
        <v>6</v>
      </c>
      <c r="C8" s="13" t="s">
        <v>24</v>
      </c>
      <c r="D8" s="13" t="s">
        <v>25</v>
      </c>
      <c r="E8" s="13" t="s">
        <v>15</v>
      </c>
      <c r="F8" s="14">
        <v>1999</v>
      </c>
      <c r="G8" s="14">
        <v>9</v>
      </c>
      <c r="H8" s="14" t="s">
        <v>22</v>
      </c>
      <c r="I8" s="14">
        <v>50</v>
      </c>
      <c r="J8" s="14">
        <v>50</v>
      </c>
      <c r="K8" s="14">
        <v>45</v>
      </c>
      <c r="L8" s="14">
        <v>45</v>
      </c>
      <c r="M8" s="29">
        <v>35</v>
      </c>
      <c r="N8" s="15">
        <f t="shared" si="1"/>
        <v>225</v>
      </c>
      <c r="O8" s="11">
        <v>190</v>
      </c>
    </row>
    <row r="9" spans="2:15" x14ac:dyDescent="0.25">
      <c r="B9" s="12">
        <v>7</v>
      </c>
      <c r="C9" s="13" t="s">
        <v>13</v>
      </c>
      <c r="D9" s="13" t="s">
        <v>14</v>
      </c>
      <c r="E9" s="13" t="s">
        <v>15</v>
      </c>
      <c r="F9" s="14">
        <v>1990</v>
      </c>
      <c r="G9" s="14"/>
      <c r="H9" s="14" t="s">
        <v>22</v>
      </c>
      <c r="I9" s="14"/>
      <c r="J9" s="14"/>
      <c r="K9" s="14">
        <v>55</v>
      </c>
      <c r="L9" s="14">
        <v>55</v>
      </c>
      <c r="M9" s="29">
        <v>45</v>
      </c>
      <c r="N9" s="15">
        <f t="shared" si="1"/>
        <v>155</v>
      </c>
      <c r="O9" s="11">
        <v>155</v>
      </c>
    </row>
    <row r="10" spans="2:15" x14ac:dyDescent="0.25">
      <c r="B10" s="12">
        <v>8</v>
      </c>
      <c r="C10" s="13" t="s">
        <v>39</v>
      </c>
      <c r="D10" s="13" t="s">
        <v>40</v>
      </c>
      <c r="E10" s="13" t="s">
        <v>12</v>
      </c>
      <c r="F10" s="14">
        <v>1984</v>
      </c>
      <c r="G10" s="14">
        <v>16</v>
      </c>
      <c r="H10" s="14" t="s">
        <v>26</v>
      </c>
      <c r="I10" s="14">
        <v>45</v>
      </c>
      <c r="J10" s="14"/>
      <c r="K10" s="14">
        <v>40</v>
      </c>
      <c r="L10" s="14">
        <v>40</v>
      </c>
      <c r="M10" s="29">
        <v>30</v>
      </c>
      <c r="N10" s="15">
        <f t="shared" si="1"/>
        <v>155</v>
      </c>
      <c r="O10" s="11">
        <v>155</v>
      </c>
    </row>
    <row r="11" spans="2:15" x14ac:dyDescent="0.25">
      <c r="B11" s="12">
        <v>9</v>
      </c>
      <c r="C11" s="13" t="s">
        <v>60</v>
      </c>
      <c r="D11" s="13" t="s">
        <v>61</v>
      </c>
      <c r="E11" s="13" t="s">
        <v>8</v>
      </c>
      <c r="F11" s="14">
        <v>2003</v>
      </c>
      <c r="G11" s="14">
        <v>17</v>
      </c>
      <c r="H11" s="14" t="s">
        <v>26</v>
      </c>
      <c r="I11" s="14">
        <v>35</v>
      </c>
      <c r="J11" s="14">
        <v>40</v>
      </c>
      <c r="K11" s="14">
        <v>35</v>
      </c>
      <c r="L11" s="14">
        <v>30</v>
      </c>
      <c r="M11" s="29"/>
      <c r="N11" s="15">
        <f t="shared" si="1"/>
        <v>140</v>
      </c>
      <c r="O11" s="11">
        <v>140</v>
      </c>
    </row>
    <row r="12" spans="2:15" x14ac:dyDescent="0.25">
      <c r="B12" s="12">
        <v>10</v>
      </c>
      <c r="C12" s="13" t="s">
        <v>46</v>
      </c>
      <c r="D12" s="13" t="s">
        <v>18</v>
      </c>
      <c r="E12" s="13" t="s">
        <v>19</v>
      </c>
      <c r="F12" s="14">
        <v>2005</v>
      </c>
      <c r="G12" s="14">
        <v>19</v>
      </c>
      <c r="H12" s="14" t="s">
        <v>26</v>
      </c>
      <c r="I12" s="14">
        <v>40</v>
      </c>
      <c r="J12" s="14">
        <v>35</v>
      </c>
      <c r="K12" s="14">
        <v>30</v>
      </c>
      <c r="L12" s="14">
        <v>25</v>
      </c>
      <c r="M12" s="29">
        <v>25</v>
      </c>
      <c r="N12" s="15">
        <f t="shared" si="1"/>
        <v>155</v>
      </c>
      <c r="O12" s="11">
        <v>130</v>
      </c>
    </row>
    <row r="13" spans="2:15" x14ac:dyDescent="0.25">
      <c r="B13" s="12">
        <v>11</v>
      </c>
      <c r="C13" s="13" t="s">
        <v>36</v>
      </c>
      <c r="D13" s="13" t="s">
        <v>37</v>
      </c>
      <c r="E13" s="13" t="s">
        <v>38</v>
      </c>
      <c r="F13" s="14">
        <v>2001</v>
      </c>
      <c r="G13" s="14">
        <v>14</v>
      </c>
      <c r="H13" s="14" t="s">
        <v>27</v>
      </c>
      <c r="I13" s="14">
        <v>25</v>
      </c>
      <c r="J13" s="14">
        <v>25</v>
      </c>
      <c r="K13" s="14">
        <v>25</v>
      </c>
      <c r="L13" s="14">
        <v>16</v>
      </c>
      <c r="M13" s="29">
        <v>16</v>
      </c>
      <c r="N13" s="15">
        <f t="shared" si="1"/>
        <v>107</v>
      </c>
      <c r="O13" s="11">
        <v>91</v>
      </c>
    </row>
    <row r="14" spans="2:15" x14ac:dyDescent="0.25">
      <c r="B14" s="12">
        <v>12</v>
      </c>
      <c r="C14" s="13" t="s">
        <v>28</v>
      </c>
      <c r="D14" s="13" t="s">
        <v>29</v>
      </c>
      <c r="E14" s="13" t="s">
        <v>30</v>
      </c>
      <c r="F14" s="14">
        <v>1975</v>
      </c>
      <c r="G14" s="16">
        <v>45</v>
      </c>
      <c r="H14" s="14" t="s">
        <v>27</v>
      </c>
      <c r="I14" s="14">
        <v>30</v>
      </c>
      <c r="J14" s="14">
        <v>22</v>
      </c>
      <c r="K14" s="14"/>
      <c r="L14" s="14" t="s">
        <v>16</v>
      </c>
      <c r="M14" s="29">
        <v>22</v>
      </c>
      <c r="N14" s="15">
        <f t="shared" si="1"/>
        <v>74</v>
      </c>
      <c r="O14" s="11">
        <v>74</v>
      </c>
    </row>
    <row r="15" spans="2:15" x14ac:dyDescent="0.25">
      <c r="B15" s="12">
        <v>13</v>
      </c>
      <c r="C15" s="13" t="s">
        <v>13</v>
      </c>
      <c r="D15" s="13" t="s">
        <v>37</v>
      </c>
      <c r="E15" s="13" t="s">
        <v>38</v>
      </c>
      <c r="F15" s="14">
        <v>1971</v>
      </c>
      <c r="G15" s="14">
        <v>15</v>
      </c>
      <c r="H15" s="14" t="s">
        <v>27</v>
      </c>
      <c r="I15" s="14">
        <v>18</v>
      </c>
      <c r="J15" s="14">
        <v>18</v>
      </c>
      <c r="K15" s="14">
        <v>22</v>
      </c>
      <c r="L15" s="14">
        <v>10</v>
      </c>
      <c r="M15" s="29">
        <v>14</v>
      </c>
      <c r="N15" s="15">
        <f t="shared" si="1"/>
        <v>82</v>
      </c>
      <c r="O15" s="11">
        <v>72</v>
      </c>
    </row>
    <row r="16" spans="2:15" x14ac:dyDescent="0.25">
      <c r="B16" s="12">
        <v>14</v>
      </c>
      <c r="C16" s="13" t="s">
        <v>41</v>
      </c>
      <c r="D16" s="13" t="s">
        <v>42</v>
      </c>
      <c r="E16" s="13" t="s">
        <v>8</v>
      </c>
      <c r="F16" s="14">
        <v>2004</v>
      </c>
      <c r="G16" s="14">
        <v>13</v>
      </c>
      <c r="H16" s="14" t="s">
        <v>27</v>
      </c>
      <c r="I16" s="14">
        <v>20</v>
      </c>
      <c r="J16" s="14">
        <v>14</v>
      </c>
      <c r="K16" s="14">
        <v>18</v>
      </c>
      <c r="L16" s="14">
        <v>12</v>
      </c>
      <c r="M16" s="29">
        <v>20</v>
      </c>
      <c r="N16" s="15">
        <f t="shared" si="1"/>
        <v>84</v>
      </c>
      <c r="O16" s="11">
        <v>72</v>
      </c>
    </row>
    <row r="17" spans="2:15" x14ac:dyDescent="0.25">
      <c r="B17" s="12">
        <v>15</v>
      </c>
      <c r="C17" s="13" t="s">
        <v>43</v>
      </c>
      <c r="D17" s="13" t="s">
        <v>44</v>
      </c>
      <c r="E17" s="13" t="s">
        <v>45</v>
      </c>
      <c r="F17" s="14">
        <v>1973</v>
      </c>
      <c r="G17" s="14">
        <v>42</v>
      </c>
      <c r="H17" s="14" t="s">
        <v>27</v>
      </c>
      <c r="I17" s="14">
        <v>22</v>
      </c>
      <c r="J17" s="14">
        <v>12</v>
      </c>
      <c r="K17" s="14">
        <v>16</v>
      </c>
      <c r="L17" s="14">
        <v>18</v>
      </c>
      <c r="M17" s="29"/>
      <c r="N17" s="15">
        <f t="shared" si="1"/>
        <v>68</v>
      </c>
      <c r="O17" s="11">
        <v>68</v>
      </c>
    </row>
    <row r="18" spans="2:15" x14ac:dyDescent="0.25">
      <c r="B18" s="12">
        <v>16</v>
      </c>
      <c r="C18" s="13" t="s">
        <v>141</v>
      </c>
      <c r="D18" s="13" t="s">
        <v>142</v>
      </c>
      <c r="E18" s="13" t="s">
        <v>146</v>
      </c>
      <c r="F18" s="14">
        <v>1994</v>
      </c>
      <c r="G18" s="14"/>
      <c r="H18" s="14" t="s">
        <v>22</v>
      </c>
      <c r="I18" s="14"/>
      <c r="J18" s="14"/>
      <c r="K18" s="14"/>
      <c r="L18" s="14"/>
      <c r="M18" s="29">
        <v>50</v>
      </c>
      <c r="N18" s="15">
        <f t="shared" si="1"/>
        <v>50</v>
      </c>
      <c r="O18" s="11">
        <v>50</v>
      </c>
    </row>
    <row r="19" spans="2:15" x14ac:dyDescent="0.25">
      <c r="B19" s="12">
        <v>17</v>
      </c>
      <c r="C19" s="13" t="s">
        <v>31</v>
      </c>
      <c r="D19" s="13" t="s">
        <v>32</v>
      </c>
      <c r="E19" s="13" t="s">
        <v>8</v>
      </c>
      <c r="F19" s="14">
        <v>1996</v>
      </c>
      <c r="G19" s="14">
        <v>20</v>
      </c>
      <c r="H19" s="14" t="s">
        <v>27</v>
      </c>
      <c r="I19" s="14">
        <v>16</v>
      </c>
      <c r="J19" s="14">
        <v>9</v>
      </c>
      <c r="K19" s="14">
        <v>14</v>
      </c>
      <c r="L19" s="14">
        <v>8</v>
      </c>
      <c r="M19" s="29">
        <v>10</v>
      </c>
      <c r="N19" s="15">
        <f t="shared" si="1"/>
        <v>57</v>
      </c>
      <c r="O19" s="11">
        <v>48</v>
      </c>
    </row>
    <row r="20" spans="2:15" x14ac:dyDescent="0.25">
      <c r="B20" s="12">
        <v>18</v>
      </c>
      <c r="C20" s="13" t="s">
        <v>33</v>
      </c>
      <c r="D20" s="13" t="s">
        <v>34</v>
      </c>
      <c r="E20" s="13" t="s">
        <v>98</v>
      </c>
      <c r="F20" s="14">
        <v>1974</v>
      </c>
      <c r="G20" s="14">
        <v>40</v>
      </c>
      <c r="H20" s="14" t="s">
        <v>26</v>
      </c>
      <c r="I20" s="14"/>
      <c r="J20" s="14">
        <v>45</v>
      </c>
      <c r="K20" s="14"/>
      <c r="L20" s="14"/>
      <c r="M20" s="29"/>
      <c r="N20" s="15">
        <f t="shared" si="1"/>
        <v>45</v>
      </c>
      <c r="O20" s="11">
        <v>45</v>
      </c>
    </row>
    <row r="21" spans="2:15" x14ac:dyDescent="0.25">
      <c r="B21" s="12">
        <v>19</v>
      </c>
      <c r="C21" s="13" t="s">
        <v>116</v>
      </c>
      <c r="D21" s="13" t="s">
        <v>117</v>
      </c>
      <c r="E21" s="13" t="s">
        <v>118</v>
      </c>
      <c r="F21" s="14">
        <v>1973</v>
      </c>
      <c r="G21" s="14">
        <v>41</v>
      </c>
      <c r="H21" s="14" t="s">
        <v>26</v>
      </c>
      <c r="I21" s="14"/>
      <c r="J21" s="14"/>
      <c r="K21" s="14"/>
      <c r="L21" s="14">
        <v>20</v>
      </c>
      <c r="M21" s="29">
        <v>18</v>
      </c>
      <c r="N21" s="15">
        <f t="shared" si="1"/>
        <v>38</v>
      </c>
      <c r="O21" s="11">
        <v>38</v>
      </c>
    </row>
    <row r="22" spans="2:15" x14ac:dyDescent="0.25">
      <c r="B22" s="12">
        <v>20</v>
      </c>
      <c r="C22" s="13" t="s">
        <v>101</v>
      </c>
      <c r="D22" s="13" t="s">
        <v>100</v>
      </c>
      <c r="E22" s="13" t="s">
        <v>102</v>
      </c>
      <c r="F22" s="14">
        <v>1981</v>
      </c>
      <c r="G22" s="14">
        <v>36</v>
      </c>
      <c r="H22" s="14" t="s">
        <v>27</v>
      </c>
      <c r="I22" s="14"/>
      <c r="J22" s="14">
        <v>16</v>
      </c>
      <c r="K22" s="14">
        <v>20</v>
      </c>
      <c r="L22" s="14"/>
      <c r="M22" s="29"/>
      <c r="N22" s="15">
        <f t="shared" si="1"/>
        <v>36</v>
      </c>
      <c r="O22" s="11">
        <v>36</v>
      </c>
    </row>
    <row r="23" spans="2:15" x14ac:dyDescent="0.25">
      <c r="B23" s="12">
        <v>21</v>
      </c>
      <c r="C23" s="13" t="s">
        <v>114</v>
      </c>
      <c r="D23" s="13" t="s">
        <v>115</v>
      </c>
      <c r="E23" s="13" t="s">
        <v>35</v>
      </c>
      <c r="F23" s="14">
        <v>1978</v>
      </c>
      <c r="G23" s="14">
        <v>31</v>
      </c>
      <c r="H23" s="14" t="s">
        <v>26</v>
      </c>
      <c r="I23" s="14"/>
      <c r="J23" s="14"/>
      <c r="K23" s="14"/>
      <c r="L23" s="14">
        <v>35</v>
      </c>
      <c r="M23" s="29"/>
      <c r="N23" s="15">
        <f t="shared" si="1"/>
        <v>35</v>
      </c>
      <c r="O23" s="11">
        <v>35</v>
      </c>
    </row>
    <row r="24" spans="2:15" x14ac:dyDescent="0.25">
      <c r="B24" s="12">
        <v>22</v>
      </c>
      <c r="C24" s="13" t="s">
        <v>49</v>
      </c>
      <c r="D24" s="13" t="s">
        <v>50</v>
      </c>
      <c r="E24" s="13" t="s">
        <v>15</v>
      </c>
      <c r="F24" s="14">
        <v>2006</v>
      </c>
      <c r="G24" s="14">
        <v>25</v>
      </c>
      <c r="H24" s="14" t="s">
        <v>83</v>
      </c>
      <c r="I24" s="14">
        <v>10</v>
      </c>
      <c r="J24" s="14">
        <v>6</v>
      </c>
      <c r="K24" s="14">
        <v>10</v>
      </c>
      <c r="L24" s="14">
        <v>4</v>
      </c>
      <c r="M24" s="29">
        <v>9</v>
      </c>
      <c r="N24" s="15">
        <f t="shared" si="1"/>
        <v>39</v>
      </c>
      <c r="O24" s="11">
        <v>35</v>
      </c>
    </row>
    <row r="25" spans="2:15" x14ac:dyDescent="0.25">
      <c r="B25" s="12">
        <v>23</v>
      </c>
      <c r="C25" s="13" t="s">
        <v>51</v>
      </c>
      <c r="D25" s="13" t="s">
        <v>29</v>
      </c>
      <c r="E25" s="13" t="s">
        <v>35</v>
      </c>
      <c r="F25" s="14">
        <v>2007</v>
      </c>
      <c r="G25" s="14">
        <v>50</v>
      </c>
      <c r="H25" s="14" t="s">
        <v>83</v>
      </c>
      <c r="I25" s="14">
        <v>8</v>
      </c>
      <c r="J25" s="14">
        <v>7</v>
      </c>
      <c r="K25" s="14">
        <v>12</v>
      </c>
      <c r="L25" s="14" t="s">
        <v>16</v>
      </c>
      <c r="M25" s="29">
        <v>8</v>
      </c>
      <c r="N25" s="15">
        <f t="shared" si="1"/>
        <v>35</v>
      </c>
      <c r="O25" s="11">
        <v>35</v>
      </c>
    </row>
    <row r="26" spans="2:15" x14ac:dyDescent="0.25">
      <c r="B26" s="12">
        <v>24</v>
      </c>
      <c r="C26" s="13" t="s">
        <v>56</v>
      </c>
      <c r="D26" s="13" t="s">
        <v>57</v>
      </c>
      <c r="E26" s="13" t="s">
        <v>58</v>
      </c>
      <c r="F26" s="14">
        <v>2005</v>
      </c>
      <c r="G26" s="14">
        <v>39</v>
      </c>
      <c r="H26" s="14" t="s">
        <v>27</v>
      </c>
      <c r="I26" s="14"/>
      <c r="J26" s="14">
        <v>30</v>
      </c>
      <c r="K26" s="14"/>
      <c r="L26" s="14"/>
      <c r="M26" s="29"/>
      <c r="N26" s="15">
        <f t="shared" si="1"/>
        <v>30</v>
      </c>
      <c r="O26" s="11">
        <v>30</v>
      </c>
    </row>
    <row r="27" spans="2:15" x14ac:dyDescent="0.25">
      <c r="B27" s="12">
        <v>25</v>
      </c>
      <c r="C27" s="13" t="s">
        <v>47</v>
      </c>
      <c r="D27" s="13" t="s">
        <v>48</v>
      </c>
      <c r="E27" s="13" t="s">
        <v>15</v>
      </c>
      <c r="F27" s="14">
        <v>2004</v>
      </c>
      <c r="G27" s="14">
        <v>18</v>
      </c>
      <c r="H27" s="14" t="s">
        <v>27</v>
      </c>
      <c r="I27" s="14">
        <v>12</v>
      </c>
      <c r="J27" s="14">
        <v>10</v>
      </c>
      <c r="K27" s="14"/>
      <c r="L27" s="14">
        <v>6</v>
      </c>
      <c r="M27" s="29"/>
      <c r="N27" s="15">
        <f t="shared" si="1"/>
        <v>28</v>
      </c>
      <c r="O27" s="11">
        <v>28</v>
      </c>
    </row>
    <row r="28" spans="2:15" x14ac:dyDescent="0.25">
      <c r="B28" s="12">
        <v>26</v>
      </c>
      <c r="C28" s="13" t="s">
        <v>120</v>
      </c>
      <c r="D28" s="13" t="s">
        <v>119</v>
      </c>
      <c r="E28" s="13" t="s">
        <v>121</v>
      </c>
      <c r="F28" s="14">
        <v>1990</v>
      </c>
      <c r="G28" s="14">
        <v>30</v>
      </c>
      <c r="H28" s="14" t="s">
        <v>27</v>
      </c>
      <c r="I28" s="14"/>
      <c r="J28" s="14"/>
      <c r="K28" s="14"/>
      <c r="L28" s="14">
        <v>14</v>
      </c>
      <c r="M28" s="29">
        <v>12</v>
      </c>
      <c r="N28" s="15">
        <f t="shared" si="1"/>
        <v>26</v>
      </c>
      <c r="O28" s="11">
        <v>26</v>
      </c>
    </row>
    <row r="29" spans="2:15" x14ac:dyDescent="0.25">
      <c r="B29" s="12">
        <v>27</v>
      </c>
      <c r="C29" s="13" t="s">
        <v>81</v>
      </c>
      <c r="D29" s="13" t="s">
        <v>82</v>
      </c>
      <c r="E29" s="13" t="s">
        <v>38</v>
      </c>
      <c r="F29" s="14">
        <v>1972</v>
      </c>
      <c r="G29" s="14">
        <v>30</v>
      </c>
      <c r="H29" s="14" t="s">
        <v>27</v>
      </c>
      <c r="I29" s="14">
        <v>14</v>
      </c>
      <c r="J29" s="14"/>
      <c r="K29" s="14"/>
      <c r="L29" s="14">
        <v>9</v>
      </c>
      <c r="M29" s="29"/>
      <c r="N29" s="15">
        <f t="shared" si="1"/>
        <v>23</v>
      </c>
      <c r="O29" s="11">
        <v>23</v>
      </c>
    </row>
    <row r="30" spans="2:15" x14ac:dyDescent="0.25">
      <c r="B30" s="12">
        <v>28</v>
      </c>
      <c r="C30" s="13" t="s">
        <v>59</v>
      </c>
      <c r="D30" s="13" t="s">
        <v>44</v>
      </c>
      <c r="E30" s="13" t="s">
        <v>45</v>
      </c>
      <c r="F30" s="14">
        <v>2006</v>
      </c>
      <c r="G30" s="14">
        <v>44</v>
      </c>
      <c r="H30" s="14" t="s">
        <v>83</v>
      </c>
      <c r="I30" s="14">
        <v>6</v>
      </c>
      <c r="J30" s="14">
        <v>5</v>
      </c>
      <c r="K30" s="14">
        <v>9</v>
      </c>
      <c r="L30" s="14">
        <v>2</v>
      </c>
      <c r="M30" s="29"/>
      <c r="N30" s="15">
        <f t="shared" si="1"/>
        <v>22</v>
      </c>
      <c r="O30" s="11">
        <v>22</v>
      </c>
    </row>
    <row r="31" spans="2:15" x14ac:dyDescent="0.25">
      <c r="B31" s="12">
        <v>29</v>
      </c>
      <c r="C31" s="13" t="s">
        <v>99</v>
      </c>
      <c r="D31" s="13" t="s">
        <v>100</v>
      </c>
      <c r="E31" s="13" t="s">
        <v>102</v>
      </c>
      <c r="F31" s="14">
        <v>2002</v>
      </c>
      <c r="G31" s="14">
        <v>35</v>
      </c>
      <c r="H31" s="14" t="s">
        <v>27</v>
      </c>
      <c r="I31" s="14"/>
      <c r="J31" s="14">
        <v>20</v>
      </c>
      <c r="K31" s="14"/>
      <c r="L31" s="14"/>
      <c r="M31" s="29"/>
      <c r="N31" s="15">
        <f t="shared" si="1"/>
        <v>20</v>
      </c>
      <c r="O31" s="11">
        <v>20</v>
      </c>
    </row>
    <row r="32" spans="2:15" x14ac:dyDescent="0.25">
      <c r="B32" s="12">
        <v>30</v>
      </c>
      <c r="C32" s="13" t="s">
        <v>62</v>
      </c>
      <c r="D32" s="13" t="s">
        <v>63</v>
      </c>
      <c r="E32" s="13" t="s">
        <v>35</v>
      </c>
      <c r="F32" s="14">
        <v>2006</v>
      </c>
      <c r="G32" s="14">
        <v>43</v>
      </c>
      <c r="H32" s="14" t="s">
        <v>83</v>
      </c>
      <c r="I32" s="14">
        <v>9</v>
      </c>
      <c r="J32" s="14"/>
      <c r="K32" s="14"/>
      <c r="L32" s="14">
        <v>3</v>
      </c>
      <c r="M32" s="29">
        <v>7</v>
      </c>
      <c r="N32" s="15">
        <f t="shared" si="1"/>
        <v>19</v>
      </c>
      <c r="O32" s="11">
        <v>19</v>
      </c>
    </row>
    <row r="33" spans="2:15" x14ac:dyDescent="0.25">
      <c r="B33" s="12">
        <v>31</v>
      </c>
      <c r="C33" s="13" t="s">
        <v>85</v>
      </c>
      <c r="D33" s="13" t="s">
        <v>29</v>
      </c>
      <c r="E33" s="13" t="s">
        <v>35</v>
      </c>
      <c r="F33" s="14">
        <v>2012</v>
      </c>
      <c r="G33" s="14">
        <v>48</v>
      </c>
      <c r="H33" s="14" t="s">
        <v>86</v>
      </c>
      <c r="I33" s="14">
        <v>5</v>
      </c>
      <c r="J33" s="14"/>
      <c r="K33" s="14">
        <v>8</v>
      </c>
      <c r="L33" s="14">
        <v>1</v>
      </c>
      <c r="M33" s="29">
        <v>3</v>
      </c>
      <c r="N33" s="15">
        <f t="shared" si="1"/>
        <v>17</v>
      </c>
      <c r="O33" s="11">
        <v>17</v>
      </c>
    </row>
    <row r="34" spans="2:15" x14ac:dyDescent="0.25">
      <c r="B34" s="12">
        <v>32</v>
      </c>
      <c r="C34" s="13" t="s">
        <v>87</v>
      </c>
      <c r="D34" s="13" t="s">
        <v>88</v>
      </c>
      <c r="E34" s="13" t="s">
        <v>107</v>
      </c>
      <c r="F34" s="14">
        <v>2009</v>
      </c>
      <c r="G34" s="14">
        <v>27</v>
      </c>
      <c r="H34" s="14" t="s">
        <v>86</v>
      </c>
      <c r="I34" s="14">
        <v>3</v>
      </c>
      <c r="J34" s="14">
        <v>4</v>
      </c>
      <c r="K34" s="14">
        <v>7</v>
      </c>
      <c r="L34" s="14">
        <v>1</v>
      </c>
      <c r="M34" s="29">
        <v>1</v>
      </c>
      <c r="N34" s="15">
        <f t="shared" si="1"/>
        <v>16</v>
      </c>
      <c r="O34" s="11">
        <v>15</v>
      </c>
    </row>
    <row r="35" spans="2:15" x14ac:dyDescent="0.25">
      <c r="B35" s="12">
        <v>33</v>
      </c>
      <c r="C35" s="13" t="s">
        <v>52</v>
      </c>
      <c r="D35" s="13" t="s">
        <v>53</v>
      </c>
      <c r="E35" s="13" t="s">
        <v>15</v>
      </c>
      <c r="F35" s="14">
        <v>2010</v>
      </c>
      <c r="G35" s="14">
        <v>23</v>
      </c>
      <c r="H35" s="14" t="s">
        <v>86</v>
      </c>
      <c r="I35" s="14">
        <v>4</v>
      </c>
      <c r="J35" s="14">
        <v>3</v>
      </c>
      <c r="K35" s="14">
        <v>6</v>
      </c>
      <c r="L35" s="14">
        <v>1</v>
      </c>
      <c r="M35" s="29">
        <v>1</v>
      </c>
      <c r="N35" s="15">
        <f t="shared" si="1"/>
        <v>15</v>
      </c>
      <c r="O35" s="11">
        <v>14</v>
      </c>
    </row>
    <row r="36" spans="2:15" x14ac:dyDescent="0.25">
      <c r="B36" s="12">
        <v>34</v>
      </c>
      <c r="C36" s="13" t="s">
        <v>140</v>
      </c>
      <c r="D36" s="13" t="s">
        <v>84</v>
      </c>
      <c r="E36" s="13" t="s">
        <v>35</v>
      </c>
      <c r="F36" s="14">
        <v>2006</v>
      </c>
      <c r="G36" s="14">
        <v>46</v>
      </c>
      <c r="H36" s="14" t="s">
        <v>83</v>
      </c>
      <c r="I36" s="14">
        <v>7</v>
      </c>
      <c r="J36" s="14"/>
      <c r="K36" s="14"/>
      <c r="L36" s="14" t="s">
        <v>16</v>
      </c>
      <c r="M36" s="29">
        <v>6</v>
      </c>
      <c r="N36" s="15">
        <f t="shared" ref="N36:N67" si="2">SUM(I36:M36)</f>
        <v>13</v>
      </c>
      <c r="O36" s="11">
        <v>13</v>
      </c>
    </row>
    <row r="37" spans="2:15" x14ac:dyDescent="0.25">
      <c r="B37" s="12">
        <v>35</v>
      </c>
      <c r="C37" s="13" t="s">
        <v>122</v>
      </c>
      <c r="D37" s="13" t="s">
        <v>29</v>
      </c>
      <c r="E37" s="13" t="s">
        <v>35</v>
      </c>
      <c r="F37" s="14">
        <v>1980</v>
      </c>
      <c r="G37" s="14">
        <v>35</v>
      </c>
      <c r="H37" s="14" t="s">
        <v>27</v>
      </c>
      <c r="I37" s="14"/>
      <c r="J37" s="14"/>
      <c r="K37" s="14"/>
      <c r="L37" s="14">
        <v>7</v>
      </c>
      <c r="M37" s="29">
        <v>4</v>
      </c>
      <c r="N37" s="15">
        <f t="shared" si="2"/>
        <v>11</v>
      </c>
      <c r="O37" s="11">
        <v>11</v>
      </c>
    </row>
    <row r="38" spans="2:15" x14ac:dyDescent="0.25">
      <c r="B38" s="12">
        <v>36</v>
      </c>
      <c r="C38" s="13" t="s">
        <v>123</v>
      </c>
      <c r="D38" s="13" t="s">
        <v>117</v>
      </c>
      <c r="E38" s="13" t="s">
        <v>118</v>
      </c>
      <c r="F38" s="14">
        <v>1994</v>
      </c>
      <c r="G38" s="14">
        <v>40</v>
      </c>
      <c r="H38" s="14" t="s">
        <v>27</v>
      </c>
      <c r="I38" s="14"/>
      <c r="J38" s="14"/>
      <c r="K38" s="14"/>
      <c r="L38" s="14">
        <v>5</v>
      </c>
      <c r="M38" s="29">
        <v>5</v>
      </c>
      <c r="N38" s="15">
        <f t="shared" si="2"/>
        <v>10</v>
      </c>
      <c r="O38" s="11">
        <v>10</v>
      </c>
    </row>
    <row r="39" spans="2:15" x14ac:dyDescent="0.25">
      <c r="B39" s="12">
        <v>37</v>
      </c>
      <c r="C39" s="13" t="s">
        <v>55</v>
      </c>
      <c r="D39" s="13" t="s">
        <v>37</v>
      </c>
      <c r="E39" s="13" t="s">
        <v>38</v>
      </c>
      <c r="F39" s="14">
        <v>2011</v>
      </c>
      <c r="G39" s="14">
        <v>12</v>
      </c>
      <c r="H39" s="14" t="s">
        <v>86</v>
      </c>
      <c r="I39" s="14">
        <v>1</v>
      </c>
      <c r="J39" s="14">
        <v>2</v>
      </c>
      <c r="K39" s="14">
        <v>5</v>
      </c>
      <c r="L39" s="14">
        <v>1</v>
      </c>
      <c r="M39" s="29">
        <v>1</v>
      </c>
      <c r="N39" s="15">
        <f t="shared" si="2"/>
        <v>10</v>
      </c>
      <c r="O39" s="11">
        <v>9</v>
      </c>
    </row>
    <row r="40" spans="2:15" x14ac:dyDescent="0.25">
      <c r="B40" s="12">
        <v>38</v>
      </c>
      <c r="C40" s="13" t="s">
        <v>89</v>
      </c>
      <c r="D40" s="13" t="s">
        <v>7</v>
      </c>
      <c r="E40" s="13" t="s">
        <v>8</v>
      </c>
      <c r="F40" s="14">
        <v>2012</v>
      </c>
      <c r="G40" s="14">
        <v>21</v>
      </c>
      <c r="H40" s="14" t="s">
        <v>86</v>
      </c>
      <c r="I40" s="14">
        <v>2</v>
      </c>
      <c r="J40" s="14">
        <v>1</v>
      </c>
      <c r="K40" s="14">
        <v>4</v>
      </c>
      <c r="L40" s="14"/>
      <c r="M40" s="29">
        <v>1</v>
      </c>
      <c r="N40" s="15">
        <f t="shared" si="2"/>
        <v>8</v>
      </c>
      <c r="O40" s="11">
        <v>8</v>
      </c>
    </row>
    <row r="41" spans="2:15" x14ac:dyDescent="0.25">
      <c r="B41" s="12">
        <v>39</v>
      </c>
      <c r="C41" s="13" t="s">
        <v>103</v>
      </c>
      <c r="D41" s="13" t="s">
        <v>104</v>
      </c>
      <c r="E41" s="13" t="s">
        <v>35</v>
      </c>
      <c r="F41" s="14">
        <v>1975</v>
      </c>
      <c r="G41" s="14">
        <v>41</v>
      </c>
      <c r="H41" s="14" t="s">
        <v>27</v>
      </c>
      <c r="I41" s="14"/>
      <c r="J41" s="14">
        <v>8</v>
      </c>
      <c r="K41" s="14"/>
      <c r="L41" s="14"/>
      <c r="M41" s="29"/>
      <c r="N41" s="15">
        <f t="shared" si="2"/>
        <v>8</v>
      </c>
      <c r="O41" s="11">
        <v>8</v>
      </c>
    </row>
    <row r="42" spans="2:15" x14ac:dyDescent="0.25">
      <c r="B42" s="12">
        <v>40</v>
      </c>
      <c r="C42" s="13" t="s">
        <v>64</v>
      </c>
      <c r="D42" s="13" t="s">
        <v>18</v>
      </c>
      <c r="E42" s="13" t="s">
        <v>19</v>
      </c>
      <c r="F42" s="14">
        <v>2012</v>
      </c>
      <c r="G42" s="14">
        <v>34</v>
      </c>
      <c r="H42" s="14" t="s">
        <v>93</v>
      </c>
      <c r="I42" s="14">
        <v>1</v>
      </c>
      <c r="J42" s="14">
        <v>1</v>
      </c>
      <c r="K42" s="14">
        <v>3</v>
      </c>
      <c r="L42" s="14">
        <v>1</v>
      </c>
      <c r="M42" s="29">
        <v>1</v>
      </c>
      <c r="N42" s="15">
        <f t="shared" si="2"/>
        <v>7</v>
      </c>
      <c r="O42" s="11">
        <v>6</v>
      </c>
    </row>
    <row r="43" spans="2:15" x14ac:dyDescent="0.25">
      <c r="B43" s="12">
        <v>41</v>
      </c>
      <c r="C43" s="13" t="s">
        <v>106</v>
      </c>
      <c r="D43" s="13" t="s">
        <v>88</v>
      </c>
      <c r="E43" s="13" t="s">
        <v>107</v>
      </c>
      <c r="F43" s="14">
        <v>2012</v>
      </c>
      <c r="G43" s="14">
        <v>28</v>
      </c>
      <c r="H43" s="14" t="s">
        <v>93</v>
      </c>
      <c r="I43" s="14"/>
      <c r="J43" s="14">
        <v>1</v>
      </c>
      <c r="K43" s="14">
        <v>2</v>
      </c>
      <c r="L43" s="14">
        <v>1</v>
      </c>
      <c r="M43" s="29">
        <v>1</v>
      </c>
      <c r="N43" s="15">
        <f t="shared" si="2"/>
        <v>5</v>
      </c>
      <c r="O43" s="11">
        <v>5</v>
      </c>
    </row>
    <row r="44" spans="2:15" x14ac:dyDescent="0.25">
      <c r="B44" s="12">
        <v>42</v>
      </c>
      <c r="C44" s="13" t="s">
        <v>108</v>
      </c>
      <c r="D44" s="13" t="s">
        <v>109</v>
      </c>
      <c r="E44" s="13" t="s">
        <v>107</v>
      </c>
      <c r="F44" s="14">
        <v>2014</v>
      </c>
      <c r="G44" s="14">
        <v>33</v>
      </c>
      <c r="H44" s="14" t="s">
        <v>93</v>
      </c>
      <c r="I44" s="14"/>
      <c r="J44" s="14">
        <v>1</v>
      </c>
      <c r="K44" s="14">
        <v>1</v>
      </c>
      <c r="L44" s="14">
        <v>1</v>
      </c>
      <c r="M44" s="29">
        <v>1</v>
      </c>
      <c r="N44" s="15">
        <f t="shared" si="2"/>
        <v>4</v>
      </c>
      <c r="O44" s="11">
        <v>4</v>
      </c>
    </row>
    <row r="45" spans="2:15" x14ac:dyDescent="0.25">
      <c r="B45" s="12">
        <v>43</v>
      </c>
      <c r="C45" s="13" t="s">
        <v>112</v>
      </c>
      <c r="D45" s="13" t="s">
        <v>94</v>
      </c>
      <c r="E45" s="13" t="s">
        <v>107</v>
      </c>
      <c r="F45" s="14">
        <v>2013</v>
      </c>
      <c r="G45" s="14">
        <v>22</v>
      </c>
      <c r="H45" s="14" t="s">
        <v>93</v>
      </c>
      <c r="I45" s="14">
        <v>1</v>
      </c>
      <c r="J45" s="14"/>
      <c r="K45" s="14">
        <v>1</v>
      </c>
      <c r="L45" s="14">
        <v>1</v>
      </c>
      <c r="M45" s="29">
        <v>1</v>
      </c>
      <c r="N45" s="15">
        <f t="shared" si="2"/>
        <v>4</v>
      </c>
      <c r="O45" s="11">
        <v>4</v>
      </c>
    </row>
    <row r="46" spans="2:15" x14ac:dyDescent="0.25">
      <c r="B46" s="12">
        <v>44</v>
      </c>
      <c r="C46" s="13" t="s">
        <v>130</v>
      </c>
      <c r="D46" s="13" t="s">
        <v>134</v>
      </c>
      <c r="E46" s="13" t="s">
        <v>35</v>
      </c>
      <c r="F46" s="14">
        <v>2007</v>
      </c>
      <c r="G46" s="14"/>
      <c r="H46" s="14" t="s">
        <v>86</v>
      </c>
      <c r="I46" s="14"/>
      <c r="J46" s="14"/>
      <c r="K46" s="14"/>
      <c r="L46" s="14">
        <v>1</v>
      </c>
      <c r="M46" s="29">
        <v>2</v>
      </c>
      <c r="N46" s="15">
        <f t="shared" si="2"/>
        <v>3</v>
      </c>
      <c r="O46" s="11">
        <v>3</v>
      </c>
    </row>
    <row r="47" spans="2:15" x14ac:dyDescent="0.25">
      <c r="B47" s="12">
        <v>45</v>
      </c>
      <c r="C47" s="13" t="s">
        <v>95</v>
      </c>
      <c r="D47" s="13" t="s">
        <v>90</v>
      </c>
      <c r="E47" s="13" t="s">
        <v>38</v>
      </c>
      <c r="F47" s="14">
        <v>2010</v>
      </c>
      <c r="G47" s="14">
        <v>29</v>
      </c>
      <c r="H47" s="14" t="s">
        <v>86</v>
      </c>
      <c r="I47" s="14">
        <v>1</v>
      </c>
      <c r="J47" s="14"/>
      <c r="K47" s="14"/>
      <c r="L47" s="14">
        <v>1</v>
      </c>
      <c r="M47" s="29"/>
      <c r="N47" s="15">
        <f t="shared" si="2"/>
        <v>2</v>
      </c>
      <c r="O47" s="11">
        <v>2</v>
      </c>
    </row>
    <row r="48" spans="2:15" x14ac:dyDescent="0.25">
      <c r="B48" s="12">
        <v>46</v>
      </c>
      <c r="C48" s="13" t="s">
        <v>138</v>
      </c>
      <c r="D48" s="13" t="s">
        <v>37</v>
      </c>
      <c r="E48" s="13" t="s">
        <v>38</v>
      </c>
      <c r="F48" s="14">
        <v>2015</v>
      </c>
      <c r="G48" s="14"/>
      <c r="H48" s="14" t="s">
        <v>93</v>
      </c>
      <c r="I48" s="14"/>
      <c r="J48" s="14"/>
      <c r="K48" s="14"/>
      <c r="L48" s="14">
        <v>1</v>
      </c>
      <c r="M48" s="29">
        <v>1</v>
      </c>
      <c r="N48" s="15">
        <f t="shared" si="2"/>
        <v>2</v>
      </c>
      <c r="O48" s="11">
        <v>2</v>
      </c>
    </row>
    <row r="49" spans="2:15" x14ac:dyDescent="0.25">
      <c r="B49" s="12">
        <v>47</v>
      </c>
      <c r="C49" s="13" t="s">
        <v>147</v>
      </c>
      <c r="D49" s="13" t="s">
        <v>148</v>
      </c>
      <c r="E49" s="13" t="s">
        <v>35</v>
      </c>
      <c r="F49" s="14">
        <v>1974</v>
      </c>
      <c r="G49" s="14"/>
      <c r="H49" s="14" t="s">
        <v>27</v>
      </c>
      <c r="I49" s="14"/>
      <c r="J49" s="14"/>
      <c r="K49" s="14"/>
      <c r="L49" s="14"/>
      <c r="M49" s="29">
        <v>1</v>
      </c>
      <c r="N49" s="15">
        <f t="shared" si="2"/>
        <v>1</v>
      </c>
      <c r="O49" s="11">
        <v>1</v>
      </c>
    </row>
    <row r="50" spans="2:15" x14ac:dyDescent="0.25">
      <c r="B50" s="12">
        <v>48</v>
      </c>
      <c r="C50" s="13" t="s">
        <v>127</v>
      </c>
      <c r="D50" s="13" t="s">
        <v>128</v>
      </c>
      <c r="E50" s="13" t="s">
        <v>35</v>
      </c>
      <c r="F50" s="14">
        <v>2009</v>
      </c>
      <c r="G50" s="14"/>
      <c r="H50" s="14" t="s">
        <v>86</v>
      </c>
      <c r="I50" s="14"/>
      <c r="J50" s="14"/>
      <c r="K50" s="14"/>
      <c r="L50" s="14">
        <v>1</v>
      </c>
      <c r="M50" s="29"/>
      <c r="N50" s="15">
        <f t="shared" si="2"/>
        <v>1</v>
      </c>
      <c r="O50" s="11">
        <v>1</v>
      </c>
    </row>
    <row r="51" spans="2:15" x14ac:dyDescent="0.25">
      <c r="B51" s="12">
        <v>49</v>
      </c>
      <c r="C51" s="13" t="s">
        <v>114</v>
      </c>
      <c r="D51" s="13" t="s">
        <v>129</v>
      </c>
      <c r="E51" s="13" t="s">
        <v>35</v>
      </c>
      <c r="F51" s="14">
        <v>2010</v>
      </c>
      <c r="G51" s="14"/>
      <c r="H51" s="14" t="s">
        <v>86</v>
      </c>
      <c r="I51" s="14"/>
      <c r="J51" s="14"/>
      <c r="K51" s="14"/>
      <c r="L51" s="14">
        <v>1</v>
      </c>
      <c r="M51" s="29"/>
      <c r="N51" s="15">
        <f t="shared" si="2"/>
        <v>1</v>
      </c>
      <c r="O51" s="11">
        <v>1</v>
      </c>
    </row>
    <row r="52" spans="2:15" x14ac:dyDescent="0.25">
      <c r="B52" s="12">
        <v>50</v>
      </c>
      <c r="C52" s="13" t="s">
        <v>131</v>
      </c>
      <c r="D52" s="13" t="s">
        <v>132</v>
      </c>
      <c r="E52" s="13" t="s">
        <v>54</v>
      </c>
      <c r="F52" s="14">
        <v>2008</v>
      </c>
      <c r="G52" s="14"/>
      <c r="H52" s="14" t="s">
        <v>86</v>
      </c>
      <c r="I52" s="14"/>
      <c r="J52" s="14"/>
      <c r="K52" s="14"/>
      <c r="L52" s="14">
        <v>1</v>
      </c>
      <c r="M52" s="29"/>
      <c r="N52" s="15">
        <f t="shared" si="2"/>
        <v>1</v>
      </c>
      <c r="O52" s="11">
        <v>1</v>
      </c>
    </row>
    <row r="53" spans="2:15" x14ac:dyDescent="0.25">
      <c r="B53" s="12">
        <v>51</v>
      </c>
      <c r="C53" s="13" t="s">
        <v>136</v>
      </c>
      <c r="D53" s="13" t="s">
        <v>137</v>
      </c>
      <c r="E53" s="13" t="s">
        <v>54</v>
      </c>
      <c r="F53" s="14">
        <v>2011</v>
      </c>
      <c r="G53" s="14"/>
      <c r="H53" s="14" t="s">
        <v>93</v>
      </c>
      <c r="I53" s="14"/>
      <c r="J53" s="14"/>
      <c r="K53" s="14"/>
      <c r="L53" s="14">
        <v>1</v>
      </c>
      <c r="M53" s="29"/>
      <c r="N53" s="15">
        <f t="shared" si="2"/>
        <v>1</v>
      </c>
      <c r="O53" s="11">
        <v>1</v>
      </c>
    </row>
    <row r="54" spans="2:15" x14ac:dyDescent="0.25">
      <c r="B54" s="12">
        <v>52</v>
      </c>
      <c r="C54" s="13" t="s">
        <v>105</v>
      </c>
      <c r="D54" s="13" t="s">
        <v>104</v>
      </c>
      <c r="E54" s="13" t="s">
        <v>35</v>
      </c>
      <c r="F54" s="14"/>
      <c r="G54" s="14">
        <v>42</v>
      </c>
      <c r="H54" s="14" t="s">
        <v>86</v>
      </c>
      <c r="I54" s="14"/>
      <c r="J54" s="14">
        <v>1</v>
      </c>
      <c r="K54" s="14"/>
      <c r="L54" s="14"/>
      <c r="M54" s="29"/>
      <c r="N54" s="15">
        <f t="shared" si="2"/>
        <v>1</v>
      </c>
      <c r="O54" s="11">
        <v>1</v>
      </c>
    </row>
    <row r="55" spans="2:15" x14ac:dyDescent="0.25">
      <c r="B55" s="12">
        <v>53</v>
      </c>
      <c r="C55" s="13" t="s">
        <v>133</v>
      </c>
      <c r="D55" s="13" t="s">
        <v>135</v>
      </c>
      <c r="E55" s="13" t="s">
        <v>35</v>
      </c>
      <c r="F55" s="14">
        <v>2010</v>
      </c>
      <c r="G55" s="14"/>
      <c r="H55" s="14" t="s">
        <v>86</v>
      </c>
      <c r="I55" s="14"/>
      <c r="J55" s="14"/>
      <c r="K55" s="14"/>
      <c r="L55" s="14">
        <v>1</v>
      </c>
      <c r="M55" s="29"/>
      <c r="N55" s="15">
        <f t="shared" si="2"/>
        <v>1</v>
      </c>
      <c r="O55" s="11">
        <v>1</v>
      </c>
    </row>
    <row r="56" spans="2:15" x14ac:dyDescent="0.25">
      <c r="B56" s="12">
        <v>54</v>
      </c>
      <c r="C56" s="13" t="s">
        <v>91</v>
      </c>
      <c r="D56" s="13" t="s">
        <v>92</v>
      </c>
      <c r="E56" s="13" t="s">
        <v>35</v>
      </c>
      <c r="F56" s="14">
        <v>2006</v>
      </c>
      <c r="G56" s="14">
        <v>47</v>
      </c>
      <c r="H56" s="14" t="s">
        <v>86</v>
      </c>
      <c r="I56" s="14" t="s">
        <v>16</v>
      </c>
      <c r="J56" s="14"/>
      <c r="K56" s="14"/>
      <c r="L56" s="14"/>
      <c r="M56" s="29"/>
      <c r="N56" s="15">
        <f t="shared" si="2"/>
        <v>0</v>
      </c>
      <c r="O56" s="11">
        <v>0</v>
      </c>
    </row>
    <row r="57" spans="2:15" x14ac:dyDescent="0.25">
      <c r="B57" s="11"/>
      <c r="C57" s="17"/>
      <c r="D57" s="17"/>
      <c r="E57" s="17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2:15" x14ac:dyDescent="0.25">
      <c r="B58" s="11"/>
      <c r="C58" s="17"/>
      <c r="D58" s="17"/>
      <c r="E58" s="17"/>
      <c r="F58" s="11"/>
      <c r="G58" s="11"/>
      <c r="H58" s="11"/>
      <c r="I58" s="11"/>
      <c r="J58" s="11"/>
      <c r="K58" s="11"/>
      <c r="L58" s="11"/>
      <c r="M58" s="11"/>
      <c r="N58" s="11"/>
    </row>
    <row r="59" spans="2:15" ht="19.5" thickBot="1" x14ac:dyDescent="0.35">
      <c r="B59" s="11"/>
      <c r="C59" s="17"/>
      <c r="D59" s="17"/>
      <c r="E59" s="17"/>
      <c r="F59" s="18" t="s">
        <v>65</v>
      </c>
      <c r="G59" s="11"/>
      <c r="H59" s="11"/>
      <c r="I59" s="11"/>
      <c r="J59" s="11"/>
      <c r="K59" s="11"/>
      <c r="L59" s="11"/>
      <c r="M59" s="11"/>
      <c r="N59" s="11"/>
    </row>
    <row r="60" spans="2:15" ht="15.75" thickBot="1" x14ac:dyDescent="0.3">
      <c r="B60" s="1" t="s">
        <v>66</v>
      </c>
      <c r="C60" s="2"/>
      <c r="D60" s="2"/>
      <c r="E60" s="3"/>
      <c r="F60" s="4" t="s">
        <v>1</v>
      </c>
      <c r="G60" s="4" t="s">
        <v>2</v>
      </c>
      <c r="H60" s="5" t="s">
        <v>3</v>
      </c>
      <c r="I60" s="5" t="s">
        <v>4</v>
      </c>
      <c r="J60" s="5" t="s">
        <v>77</v>
      </c>
      <c r="K60" s="5" t="s">
        <v>78</v>
      </c>
      <c r="L60" s="5" t="s">
        <v>79</v>
      </c>
      <c r="M60" s="27" t="s">
        <v>97</v>
      </c>
      <c r="N60" s="6" t="s">
        <v>5</v>
      </c>
    </row>
    <row r="61" spans="2:15" x14ac:dyDescent="0.25">
      <c r="B61" s="12">
        <v>1</v>
      </c>
      <c r="C61" s="13" t="s">
        <v>23</v>
      </c>
      <c r="D61" s="13" t="s">
        <v>18</v>
      </c>
      <c r="E61" s="13" t="s">
        <v>19</v>
      </c>
      <c r="F61" s="14">
        <v>2001</v>
      </c>
      <c r="G61" s="14">
        <v>7</v>
      </c>
      <c r="H61" s="14" t="s">
        <v>22</v>
      </c>
      <c r="I61" s="14">
        <v>20</v>
      </c>
      <c r="J61" s="14">
        <v>20</v>
      </c>
      <c r="K61" s="14">
        <v>17</v>
      </c>
      <c r="L61" s="14">
        <v>17</v>
      </c>
      <c r="M61" s="29">
        <v>15</v>
      </c>
      <c r="N61" s="15">
        <f>SUM(I61:M61)</f>
        <v>89</v>
      </c>
      <c r="O61" s="11">
        <v>74</v>
      </c>
    </row>
    <row r="62" spans="2:15" x14ac:dyDescent="0.25">
      <c r="B62" s="12">
        <v>2</v>
      </c>
      <c r="C62" s="13" t="s">
        <v>24</v>
      </c>
      <c r="D62" s="13" t="s">
        <v>25</v>
      </c>
      <c r="E62" s="13" t="s">
        <v>15</v>
      </c>
      <c r="F62" s="14">
        <v>1999</v>
      </c>
      <c r="G62" s="14">
        <v>9</v>
      </c>
      <c r="H62" s="14" t="s">
        <v>22</v>
      </c>
      <c r="I62" s="14">
        <v>17</v>
      </c>
      <c r="J62" s="14">
        <v>17</v>
      </c>
      <c r="K62" s="14">
        <v>15</v>
      </c>
      <c r="L62" s="14">
        <v>15</v>
      </c>
      <c r="M62" s="29">
        <v>13</v>
      </c>
      <c r="N62" s="15">
        <f>SUM(I62:M62)</f>
        <v>77</v>
      </c>
      <c r="O62" s="11">
        <v>64</v>
      </c>
    </row>
    <row r="63" spans="2:15" x14ac:dyDescent="0.25">
      <c r="B63" s="12">
        <v>3</v>
      </c>
      <c r="C63" s="13" t="s">
        <v>13</v>
      </c>
      <c r="D63" s="19" t="s">
        <v>14</v>
      </c>
      <c r="E63" s="20" t="s">
        <v>15</v>
      </c>
      <c r="F63" s="21">
        <v>1990</v>
      </c>
      <c r="G63" s="21"/>
      <c r="H63" s="14" t="s">
        <v>22</v>
      </c>
      <c r="I63" s="14"/>
      <c r="J63" s="14"/>
      <c r="K63" s="14">
        <v>20</v>
      </c>
      <c r="L63" s="14">
        <v>20</v>
      </c>
      <c r="M63" s="29">
        <v>17</v>
      </c>
      <c r="N63" s="15">
        <f>SUM(I63:M63)</f>
        <v>57</v>
      </c>
      <c r="O63" s="11">
        <v>57</v>
      </c>
    </row>
    <row r="64" spans="2:15" x14ac:dyDescent="0.25">
      <c r="B64" s="12">
        <v>4</v>
      </c>
      <c r="C64" s="13" t="s">
        <v>141</v>
      </c>
      <c r="D64" s="19" t="s">
        <v>142</v>
      </c>
      <c r="E64" s="20" t="s">
        <v>143</v>
      </c>
      <c r="F64" s="21">
        <v>1994</v>
      </c>
      <c r="G64" s="21"/>
      <c r="H64" s="14" t="s">
        <v>22</v>
      </c>
      <c r="I64" s="14"/>
      <c r="J64" s="14"/>
      <c r="K64" s="14"/>
      <c r="L64" s="14"/>
      <c r="M64" s="29">
        <v>20</v>
      </c>
      <c r="N64" s="15">
        <f>SUM(I64:M64)</f>
        <v>20</v>
      </c>
      <c r="O64" s="11">
        <v>20</v>
      </c>
    </row>
    <row r="65" spans="2:16" x14ac:dyDescent="0.25">
      <c r="B65" s="11"/>
      <c r="C65" s="17"/>
      <c r="D65" s="17"/>
      <c r="E65" s="17"/>
      <c r="F65" s="11"/>
      <c r="G65" s="11"/>
      <c r="H65" s="11"/>
      <c r="I65" s="11"/>
      <c r="J65" s="11"/>
      <c r="K65" s="11"/>
      <c r="L65" s="11"/>
      <c r="M65" s="11"/>
      <c r="N65" s="11"/>
    </row>
    <row r="66" spans="2:16" ht="15" customHeight="1" thickBot="1" x14ac:dyDescent="0.35">
      <c r="B66" s="11"/>
      <c r="C66" s="17"/>
      <c r="D66" s="17"/>
      <c r="E66" s="17"/>
      <c r="F66" s="18" t="s">
        <v>67</v>
      </c>
      <c r="G66" s="11"/>
      <c r="H66" s="11"/>
      <c r="I66" s="11"/>
      <c r="J66" s="11"/>
      <c r="K66" s="11"/>
      <c r="L66" s="11"/>
      <c r="M66" s="11"/>
      <c r="N66" s="11"/>
    </row>
    <row r="67" spans="2:16" ht="15.75" thickBot="1" x14ac:dyDescent="0.3">
      <c r="B67" s="1" t="s">
        <v>68</v>
      </c>
      <c r="C67" s="2"/>
      <c r="D67" s="2"/>
      <c r="E67" s="3"/>
      <c r="F67" s="4" t="s">
        <v>1</v>
      </c>
      <c r="G67" s="4" t="s">
        <v>2</v>
      </c>
      <c r="H67" s="5" t="s">
        <v>3</v>
      </c>
      <c r="I67" s="5" t="s">
        <v>4</v>
      </c>
      <c r="J67" s="5" t="s">
        <v>77</v>
      </c>
      <c r="K67" s="5" t="s">
        <v>78</v>
      </c>
      <c r="L67" s="5" t="s">
        <v>79</v>
      </c>
      <c r="M67" s="27" t="s">
        <v>97</v>
      </c>
      <c r="N67" s="6" t="s">
        <v>5</v>
      </c>
    </row>
    <row r="68" spans="2:16" x14ac:dyDescent="0.25">
      <c r="B68" s="12">
        <v>1</v>
      </c>
      <c r="C68" s="13" t="s">
        <v>39</v>
      </c>
      <c r="D68" s="13" t="s">
        <v>40</v>
      </c>
      <c r="E68" s="13" t="s">
        <v>12</v>
      </c>
      <c r="F68" s="14">
        <v>1984</v>
      </c>
      <c r="G68" s="14">
        <v>16</v>
      </c>
      <c r="H68" s="14" t="s">
        <v>26</v>
      </c>
      <c r="I68" s="14">
        <v>20</v>
      </c>
      <c r="J68" s="14"/>
      <c r="K68" s="14">
        <v>20</v>
      </c>
      <c r="L68" s="14">
        <v>20</v>
      </c>
      <c r="M68" s="29">
        <v>20</v>
      </c>
      <c r="N68" s="15">
        <f>SUM(I68:M68)</f>
        <v>80</v>
      </c>
      <c r="O68" s="11">
        <v>80</v>
      </c>
    </row>
    <row r="69" spans="2:16" x14ac:dyDescent="0.25">
      <c r="B69" s="12">
        <v>2</v>
      </c>
      <c r="C69" s="13" t="s">
        <v>46</v>
      </c>
      <c r="D69" s="13" t="s">
        <v>18</v>
      </c>
      <c r="E69" s="13" t="s">
        <v>19</v>
      </c>
      <c r="F69" s="14">
        <v>2005</v>
      </c>
      <c r="G69" s="14">
        <v>19</v>
      </c>
      <c r="H69" s="14" t="s">
        <v>26</v>
      </c>
      <c r="I69" s="14">
        <v>17</v>
      </c>
      <c r="J69" s="14">
        <v>15</v>
      </c>
      <c r="K69" s="14">
        <v>15</v>
      </c>
      <c r="L69" s="14">
        <v>13</v>
      </c>
      <c r="M69" s="29">
        <v>17</v>
      </c>
      <c r="N69" s="15">
        <f>SUM(I69:M69)</f>
        <v>77</v>
      </c>
      <c r="O69" s="11">
        <v>64</v>
      </c>
      <c r="P69" t="s">
        <v>145</v>
      </c>
    </row>
    <row r="70" spans="2:16" x14ac:dyDescent="0.25">
      <c r="B70" s="12">
        <v>3</v>
      </c>
      <c r="C70" s="13" t="s">
        <v>60</v>
      </c>
      <c r="D70" s="13" t="s">
        <v>61</v>
      </c>
      <c r="E70" s="13" t="s">
        <v>8</v>
      </c>
      <c r="F70" s="14">
        <v>2003</v>
      </c>
      <c r="G70" s="14">
        <v>17</v>
      </c>
      <c r="H70" s="14" t="s">
        <v>26</v>
      </c>
      <c r="I70" s="14">
        <v>15</v>
      </c>
      <c r="J70" s="14">
        <v>17</v>
      </c>
      <c r="K70" s="14">
        <v>17</v>
      </c>
      <c r="L70" s="14">
        <v>15</v>
      </c>
      <c r="M70" s="29"/>
      <c r="N70" s="15">
        <f t="shared" ref="N70:N75" si="3">SUM(I70:L70)</f>
        <v>64</v>
      </c>
      <c r="O70" s="11">
        <v>64</v>
      </c>
      <c r="P70" t="s">
        <v>144</v>
      </c>
    </row>
    <row r="71" spans="2:16" x14ac:dyDescent="0.25">
      <c r="B71" s="12">
        <v>4</v>
      </c>
      <c r="C71" s="13" t="s">
        <v>33</v>
      </c>
      <c r="D71" s="13" t="s">
        <v>34</v>
      </c>
      <c r="E71" s="13" t="s">
        <v>110</v>
      </c>
      <c r="F71" s="21">
        <v>1974</v>
      </c>
      <c r="G71" s="21">
        <v>40</v>
      </c>
      <c r="H71" s="14" t="s">
        <v>26</v>
      </c>
      <c r="I71" s="14"/>
      <c r="J71" s="14">
        <v>20</v>
      </c>
      <c r="K71" s="14"/>
      <c r="L71" s="14"/>
      <c r="M71" s="29"/>
      <c r="N71" s="15">
        <f t="shared" si="3"/>
        <v>20</v>
      </c>
      <c r="O71" s="11">
        <v>20</v>
      </c>
    </row>
    <row r="72" spans="2:16" x14ac:dyDescent="0.25">
      <c r="B72" s="12">
        <v>5</v>
      </c>
      <c r="C72" s="13" t="s">
        <v>115</v>
      </c>
      <c r="D72" s="13" t="s">
        <v>114</v>
      </c>
      <c r="E72" s="13" t="s">
        <v>35</v>
      </c>
      <c r="F72" s="21">
        <v>1978</v>
      </c>
      <c r="G72" s="22">
        <v>31</v>
      </c>
      <c r="H72" s="14" t="s">
        <v>26</v>
      </c>
      <c r="I72" s="14"/>
      <c r="J72" s="14"/>
      <c r="K72" s="14"/>
      <c r="L72" s="14">
        <v>17</v>
      </c>
      <c r="M72" s="29"/>
      <c r="N72" s="15">
        <f t="shared" si="3"/>
        <v>17</v>
      </c>
      <c r="O72" s="11">
        <v>17</v>
      </c>
    </row>
    <row r="73" spans="2:16" x14ac:dyDescent="0.25">
      <c r="B73" s="12">
        <v>6</v>
      </c>
      <c r="C73" s="13" t="s">
        <v>116</v>
      </c>
      <c r="D73" s="13" t="s">
        <v>117</v>
      </c>
      <c r="E73" s="13" t="s">
        <v>118</v>
      </c>
      <c r="F73" s="21">
        <v>1973</v>
      </c>
      <c r="G73" s="22">
        <v>41</v>
      </c>
      <c r="H73" s="14" t="s">
        <v>26</v>
      </c>
      <c r="I73" s="14"/>
      <c r="J73" s="14"/>
      <c r="K73" s="14"/>
      <c r="L73" s="14">
        <v>11</v>
      </c>
      <c r="M73" s="29"/>
      <c r="N73" s="15">
        <f t="shared" si="3"/>
        <v>11</v>
      </c>
      <c r="O73" s="11">
        <v>11</v>
      </c>
    </row>
    <row r="74" spans="2:16" x14ac:dyDescent="0.25">
      <c r="B74" s="12">
        <v>7</v>
      </c>
      <c r="C74" s="13" t="s">
        <v>43</v>
      </c>
      <c r="D74" s="13" t="s">
        <v>124</v>
      </c>
      <c r="E74" s="13" t="s">
        <v>54</v>
      </c>
      <c r="F74" s="14">
        <v>1973</v>
      </c>
      <c r="G74" s="14">
        <v>47</v>
      </c>
      <c r="H74" s="14" t="s">
        <v>26</v>
      </c>
      <c r="I74" s="14"/>
      <c r="J74" s="14"/>
      <c r="K74" s="14"/>
      <c r="L74" s="14">
        <v>10</v>
      </c>
      <c r="M74" s="29"/>
      <c r="N74" s="15">
        <f t="shared" si="3"/>
        <v>10</v>
      </c>
      <c r="O74" s="11">
        <v>10</v>
      </c>
    </row>
    <row r="75" spans="2:16" x14ac:dyDescent="0.25">
      <c r="B75" s="12">
        <v>8</v>
      </c>
      <c r="C75" s="13" t="s">
        <v>28</v>
      </c>
      <c r="D75" s="13" t="s">
        <v>29</v>
      </c>
      <c r="E75" s="13" t="s">
        <v>30</v>
      </c>
      <c r="F75" s="21">
        <v>1975</v>
      </c>
      <c r="G75" s="22">
        <v>45</v>
      </c>
      <c r="H75" s="14" t="s">
        <v>26</v>
      </c>
      <c r="I75" s="14"/>
      <c r="J75" s="14"/>
      <c r="K75" s="14"/>
      <c r="L75" s="14" t="s">
        <v>16</v>
      </c>
      <c r="M75" s="29"/>
      <c r="N75" s="15">
        <f t="shared" si="3"/>
        <v>0</v>
      </c>
      <c r="O75" s="11">
        <v>0</v>
      </c>
    </row>
    <row r="76" spans="2:16" x14ac:dyDescent="0.25">
      <c r="B76" s="11"/>
      <c r="C76" s="17"/>
      <c r="D76" s="17"/>
      <c r="E76" s="17"/>
      <c r="F76" s="11"/>
      <c r="G76" s="31"/>
      <c r="H76" s="11"/>
      <c r="I76" s="11"/>
      <c r="J76" s="11"/>
      <c r="K76" s="11"/>
      <c r="L76" s="11"/>
      <c r="M76" s="11"/>
      <c r="N76" s="11"/>
      <c r="O76" s="11"/>
    </row>
    <row r="77" spans="2:16" ht="19.5" thickBot="1" x14ac:dyDescent="0.35">
      <c r="F77" s="24" t="s">
        <v>69</v>
      </c>
      <c r="N77" s="11"/>
    </row>
    <row r="78" spans="2:16" ht="15.75" thickBot="1" x14ac:dyDescent="0.3">
      <c r="B78" s="1" t="s">
        <v>70</v>
      </c>
      <c r="C78" s="2"/>
      <c r="D78" s="2"/>
      <c r="E78" s="3"/>
      <c r="F78" s="4" t="s">
        <v>1</v>
      </c>
      <c r="G78" s="4" t="s">
        <v>2</v>
      </c>
      <c r="H78" s="5" t="s">
        <v>3</v>
      </c>
      <c r="I78" s="5" t="s">
        <v>4</v>
      </c>
      <c r="J78" s="5" t="s">
        <v>77</v>
      </c>
      <c r="K78" s="5" t="s">
        <v>78</v>
      </c>
      <c r="L78" s="5" t="s">
        <v>79</v>
      </c>
      <c r="M78" s="27" t="s">
        <v>97</v>
      </c>
      <c r="N78" s="6" t="s">
        <v>5</v>
      </c>
    </row>
    <row r="79" spans="2:16" x14ac:dyDescent="0.25">
      <c r="B79" s="12">
        <v>1</v>
      </c>
      <c r="C79" s="13" t="s">
        <v>36</v>
      </c>
      <c r="D79" s="13" t="s">
        <v>37</v>
      </c>
      <c r="E79" s="13" t="s">
        <v>38</v>
      </c>
      <c r="F79" s="14">
        <v>2001</v>
      </c>
      <c r="G79" s="14">
        <v>14</v>
      </c>
      <c r="H79" s="14" t="s">
        <v>27</v>
      </c>
      <c r="I79" s="14">
        <v>17</v>
      </c>
      <c r="J79" s="14">
        <v>17</v>
      </c>
      <c r="K79" s="14">
        <v>20</v>
      </c>
      <c r="L79" s="14">
        <v>20</v>
      </c>
      <c r="M79" s="29">
        <v>13</v>
      </c>
      <c r="N79" s="15">
        <f t="shared" ref="N79:N93" si="4">SUM(I79:M79)</f>
        <v>87</v>
      </c>
      <c r="O79" s="11">
        <v>74</v>
      </c>
    </row>
    <row r="80" spans="2:16" x14ac:dyDescent="0.25">
      <c r="B80" s="12">
        <v>2</v>
      </c>
      <c r="C80" s="13" t="s">
        <v>41</v>
      </c>
      <c r="D80" s="13" t="s">
        <v>42</v>
      </c>
      <c r="E80" s="13" t="s">
        <v>8</v>
      </c>
      <c r="F80" s="14">
        <v>2004</v>
      </c>
      <c r="G80" s="14">
        <v>13</v>
      </c>
      <c r="H80" s="14" t="s">
        <v>27</v>
      </c>
      <c r="I80" s="14">
        <v>13</v>
      </c>
      <c r="J80" s="14">
        <v>9</v>
      </c>
      <c r="K80" s="14">
        <v>13</v>
      </c>
      <c r="L80" s="14">
        <v>15</v>
      </c>
      <c r="M80" s="29">
        <v>17</v>
      </c>
      <c r="N80" s="15">
        <f t="shared" si="4"/>
        <v>67</v>
      </c>
      <c r="O80" s="11">
        <v>58</v>
      </c>
    </row>
    <row r="81" spans="2:15" x14ac:dyDescent="0.25">
      <c r="B81" s="12">
        <v>3</v>
      </c>
      <c r="C81" s="13" t="s">
        <v>28</v>
      </c>
      <c r="D81" s="13" t="s">
        <v>29</v>
      </c>
      <c r="E81" s="13" t="s">
        <v>30</v>
      </c>
      <c r="F81" s="14">
        <v>1975</v>
      </c>
      <c r="G81" s="16">
        <v>45</v>
      </c>
      <c r="H81" s="14" t="s">
        <v>27</v>
      </c>
      <c r="I81" s="14">
        <v>20</v>
      </c>
      <c r="J81" s="14">
        <v>15</v>
      </c>
      <c r="K81" s="14"/>
      <c r="L81" s="14"/>
      <c r="M81" s="29">
        <v>20</v>
      </c>
      <c r="N81" s="15">
        <f t="shared" si="4"/>
        <v>55</v>
      </c>
      <c r="O81" s="11">
        <v>55</v>
      </c>
    </row>
    <row r="82" spans="2:15" x14ac:dyDescent="0.25">
      <c r="B82" s="12">
        <v>4</v>
      </c>
      <c r="C82" s="13" t="s">
        <v>13</v>
      </c>
      <c r="D82" s="13" t="s">
        <v>37</v>
      </c>
      <c r="E82" s="13" t="s">
        <v>38</v>
      </c>
      <c r="F82" s="14">
        <v>1971</v>
      </c>
      <c r="G82" s="14">
        <v>15</v>
      </c>
      <c r="H82" s="14" t="s">
        <v>27</v>
      </c>
      <c r="I82" s="14">
        <v>11</v>
      </c>
      <c r="J82" s="14">
        <v>11</v>
      </c>
      <c r="K82" s="14">
        <v>17</v>
      </c>
      <c r="L82" s="14">
        <v>13</v>
      </c>
      <c r="M82" s="29">
        <v>11</v>
      </c>
      <c r="N82" s="15">
        <f t="shared" si="4"/>
        <v>63</v>
      </c>
      <c r="O82" s="11">
        <v>52</v>
      </c>
    </row>
    <row r="83" spans="2:15" x14ac:dyDescent="0.25">
      <c r="B83" s="12">
        <v>5</v>
      </c>
      <c r="C83" s="13" t="s">
        <v>31</v>
      </c>
      <c r="D83" s="13" t="s">
        <v>32</v>
      </c>
      <c r="E83" s="13" t="s">
        <v>8</v>
      </c>
      <c r="F83" s="14">
        <v>1996</v>
      </c>
      <c r="G83" s="14">
        <v>20</v>
      </c>
      <c r="H83" s="14" t="s">
        <v>27</v>
      </c>
      <c r="I83" s="14">
        <v>10</v>
      </c>
      <c r="J83" s="14">
        <v>6</v>
      </c>
      <c r="K83" s="14">
        <v>10</v>
      </c>
      <c r="L83" s="14">
        <v>10</v>
      </c>
      <c r="M83" s="29">
        <v>9</v>
      </c>
      <c r="N83" s="15">
        <f t="shared" si="4"/>
        <v>45</v>
      </c>
      <c r="O83" s="11">
        <v>39</v>
      </c>
    </row>
    <row r="84" spans="2:15" x14ac:dyDescent="0.25">
      <c r="B84" s="12">
        <v>6</v>
      </c>
      <c r="C84" s="13" t="s">
        <v>43</v>
      </c>
      <c r="D84" s="13" t="s">
        <v>44</v>
      </c>
      <c r="E84" s="13" t="s">
        <v>45</v>
      </c>
      <c r="F84" s="14">
        <v>1973</v>
      </c>
      <c r="G84" s="14">
        <v>42</v>
      </c>
      <c r="H84" s="14" t="s">
        <v>27</v>
      </c>
      <c r="I84" s="14">
        <v>15</v>
      </c>
      <c r="J84" s="14">
        <v>8</v>
      </c>
      <c r="K84" s="14">
        <v>11</v>
      </c>
      <c r="L84" s="14"/>
      <c r="M84" s="29"/>
      <c r="N84" s="15">
        <f t="shared" si="4"/>
        <v>34</v>
      </c>
      <c r="O84" s="11">
        <v>34</v>
      </c>
    </row>
    <row r="85" spans="2:15" x14ac:dyDescent="0.25">
      <c r="B85" s="12">
        <v>7</v>
      </c>
      <c r="C85" s="13" t="s">
        <v>120</v>
      </c>
      <c r="D85" s="13" t="s">
        <v>119</v>
      </c>
      <c r="E85" s="13" t="s">
        <v>121</v>
      </c>
      <c r="F85" s="14">
        <v>1990</v>
      </c>
      <c r="G85" s="14">
        <v>30</v>
      </c>
      <c r="H85" s="14" t="s">
        <v>27</v>
      </c>
      <c r="I85" s="14"/>
      <c r="J85" s="14"/>
      <c r="K85" s="14"/>
      <c r="L85" s="14">
        <v>17</v>
      </c>
      <c r="M85" s="29">
        <v>10</v>
      </c>
      <c r="N85" s="15">
        <f t="shared" si="4"/>
        <v>27</v>
      </c>
      <c r="O85" s="11">
        <v>27</v>
      </c>
    </row>
    <row r="86" spans="2:15" x14ac:dyDescent="0.25">
      <c r="B86" s="12">
        <v>8</v>
      </c>
      <c r="C86" s="13" t="s">
        <v>101</v>
      </c>
      <c r="D86" s="13" t="s">
        <v>100</v>
      </c>
      <c r="E86" s="13" t="s">
        <v>102</v>
      </c>
      <c r="F86" s="14">
        <v>1981</v>
      </c>
      <c r="G86" s="14"/>
      <c r="H86" s="14" t="s">
        <v>27</v>
      </c>
      <c r="I86" s="14"/>
      <c r="J86" s="14">
        <v>10</v>
      </c>
      <c r="K86" s="14">
        <v>15</v>
      </c>
      <c r="L86" s="14"/>
      <c r="M86" s="29"/>
      <c r="N86" s="15">
        <f t="shared" si="4"/>
        <v>25</v>
      </c>
      <c r="O86" s="11">
        <v>25</v>
      </c>
    </row>
    <row r="87" spans="2:15" x14ac:dyDescent="0.25">
      <c r="B87" s="12">
        <v>9</v>
      </c>
      <c r="C87" s="13" t="s">
        <v>81</v>
      </c>
      <c r="D87" s="13" t="s">
        <v>82</v>
      </c>
      <c r="E87" s="13" t="s">
        <v>38</v>
      </c>
      <c r="F87" s="14">
        <v>1972</v>
      </c>
      <c r="G87" s="14">
        <v>30</v>
      </c>
      <c r="H87" s="14" t="s">
        <v>27</v>
      </c>
      <c r="I87" s="14">
        <v>9</v>
      </c>
      <c r="J87" s="14">
        <v>5</v>
      </c>
      <c r="K87" s="14"/>
      <c r="L87" s="14">
        <v>11</v>
      </c>
      <c r="M87" s="29"/>
      <c r="N87" s="15">
        <f t="shared" si="4"/>
        <v>25</v>
      </c>
      <c r="O87" s="11">
        <v>25</v>
      </c>
    </row>
    <row r="88" spans="2:15" x14ac:dyDescent="0.25">
      <c r="B88" s="12">
        <v>10</v>
      </c>
      <c r="C88" s="13" t="s">
        <v>47</v>
      </c>
      <c r="D88" s="13" t="s">
        <v>48</v>
      </c>
      <c r="E88" s="13" t="s">
        <v>15</v>
      </c>
      <c r="F88" s="14">
        <v>2004</v>
      </c>
      <c r="G88" s="14">
        <v>18</v>
      </c>
      <c r="H88" s="14" t="s">
        <v>27</v>
      </c>
      <c r="I88" s="14">
        <v>8</v>
      </c>
      <c r="J88" s="14">
        <v>7</v>
      </c>
      <c r="K88" s="14"/>
      <c r="L88" s="14">
        <v>8</v>
      </c>
      <c r="M88" s="29"/>
      <c r="N88" s="15">
        <f t="shared" si="4"/>
        <v>23</v>
      </c>
      <c r="O88" s="11">
        <v>23</v>
      </c>
    </row>
    <row r="89" spans="2:15" x14ac:dyDescent="0.25">
      <c r="B89" s="12">
        <v>11</v>
      </c>
      <c r="C89" s="13" t="s">
        <v>56</v>
      </c>
      <c r="D89" s="13" t="s">
        <v>57</v>
      </c>
      <c r="E89" s="13" t="s">
        <v>58</v>
      </c>
      <c r="F89" s="14">
        <v>2005</v>
      </c>
      <c r="G89" s="14"/>
      <c r="H89" s="14" t="s">
        <v>27</v>
      </c>
      <c r="I89" s="14"/>
      <c r="J89" s="14">
        <v>20</v>
      </c>
      <c r="K89" s="14"/>
      <c r="L89" s="14"/>
      <c r="M89" s="29"/>
      <c r="N89" s="15">
        <f t="shared" si="4"/>
        <v>20</v>
      </c>
      <c r="O89" s="11">
        <v>20</v>
      </c>
    </row>
    <row r="90" spans="2:15" x14ac:dyDescent="0.25">
      <c r="B90" s="12">
        <v>12</v>
      </c>
      <c r="C90" s="13" t="s">
        <v>116</v>
      </c>
      <c r="D90" s="13" t="s">
        <v>117</v>
      </c>
      <c r="E90" s="13" t="s">
        <v>118</v>
      </c>
      <c r="F90" s="14">
        <v>1973</v>
      </c>
      <c r="G90" s="14"/>
      <c r="H90" s="14" t="s">
        <v>27</v>
      </c>
      <c r="I90" s="14"/>
      <c r="J90" s="14"/>
      <c r="K90" s="14"/>
      <c r="L90" s="14"/>
      <c r="M90" s="29">
        <v>15</v>
      </c>
      <c r="N90" s="15">
        <f t="shared" si="4"/>
        <v>15</v>
      </c>
      <c r="O90" s="11">
        <v>15</v>
      </c>
    </row>
    <row r="91" spans="2:15" x14ac:dyDescent="0.25">
      <c r="B91" s="12">
        <v>13</v>
      </c>
      <c r="C91" s="13" t="s">
        <v>99</v>
      </c>
      <c r="D91" s="13" t="s">
        <v>100</v>
      </c>
      <c r="E91" s="13" t="s">
        <v>102</v>
      </c>
      <c r="F91" s="14">
        <v>2002</v>
      </c>
      <c r="G91" s="14"/>
      <c r="H91" s="14" t="s">
        <v>27</v>
      </c>
      <c r="I91" s="14"/>
      <c r="J91" s="14">
        <v>13</v>
      </c>
      <c r="K91" s="14"/>
      <c r="L91" s="14"/>
      <c r="M91" s="29"/>
      <c r="N91" s="15">
        <f t="shared" si="4"/>
        <v>13</v>
      </c>
      <c r="O91" s="11">
        <v>13</v>
      </c>
    </row>
    <row r="92" spans="2:15" x14ac:dyDescent="0.25">
      <c r="B92" s="12">
        <v>14</v>
      </c>
      <c r="C92" s="13" t="s">
        <v>122</v>
      </c>
      <c r="D92" s="13" t="s">
        <v>29</v>
      </c>
      <c r="E92" s="13" t="s">
        <v>30</v>
      </c>
      <c r="F92" s="14">
        <v>1980</v>
      </c>
      <c r="G92" s="14">
        <v>35</v>
      </c>
      <c r="H92" s="14" t="s">
        <v>27</v>
      </c>
      <c r="I92" s="14"/>
      <c r="J92" s="14"/>
      <c r="K92" s="14"/>
      <c r="L92" s="14">
        <v>9</v>
      </c>
      <c r="M92" s="29"/>
      <c r="N92" s="15">
        <f t="shared" si="4"/>
        <v>9</v>
      </c>
      <c r="O92" s="11">
        <v>9</v>
      </c>
    </row>
    <row r="93" spans="2:15" x14ac:dyDescent="0.25">
      <c r="B93" s="12">
        <v>15</v>
      </c>
      <c r="C93" s="13" t="s">
        <v>125</v>
      </c>
      <c r="D93" s="13" t="s">
        <v>117</v>
      </c>
      <c r="E93" s="13" t="s">
        <v>118</v>
      </c>
      <c r="F93" s="14">
        <v>1994</v>
      </c>
      <c r="G93" s="14"/>
      <c r="H93" s="14" t="s">
        <v>27</v>
      </c>
      <c r="I93" s="14"/>
      <c r="J93" s="14"/>
      <c r="K93" s="14"/>
      <c r="L93" s="14">
        <v>7</v>
      </c>
      <c r="M93" s="29"/>
      <c r="N93" s="15">
        <f t="shared" si="4"/>
        <v>7</v>
      </c>
      <c r="O93" s="11">
        <v>7</v>
      </c>
    </row>
    <row r="94" spans="2:15" ht="16.5" customHeight="1" x14ac:dyDescent="0.25"/>
    <row r="95" spans="2:15" ht="19.5" thickBot="1" x14ac:dyDescent="0.35">
      <c r="F95" s="24" t="s">
        <v>96</v>
      </c>
    </row>
    <row r="96" spans="2:15" ht="15.75" thickBot="1" x14ac:dyDescent="0.3">
      <c r="B96" s="1" t="s">
        <v>72</v>
      </c>
      <c r="C96" s="2"/>
      <c r="D96" s="2"/>
      <c r="E96" s="3"/>
      <c r="F96" s="4" t="s">
        <v>1</v>
      </c>
      <c r="G96" s="4" t="s">
        <v>2</v>
      </c>
      <c r="H96" s="5" t="s">
        <v>3</v>
      </c>
      <c r="I96" s="5" t="s">
        <v>4</v>
      </c>
      <c r="J96" s="5" t="s">
        <v>77</v>
      </c>
      <c r="K96" s="5" t="s">
        <v>78</v>
      </c>
      <c r="L96" s="5" t="s">
        <v>79</v>
      </c>
      <c r="M96" s="27" t="s">
        <v>97</v>
      </c>
      <c r="N96" s="6" t="s">
        <v>5</v>
      </c>
    </row>
    <row r="97" spans="2:16" x14ac:dyDescent="0.25">
      <c r="B97" s="12">
        <v>1</v>
      </c>
      <c r="C97" s="13" t="s">
        <v>49</v>
      </c>
      <c r="D97" s="13" t="s">
        <v>50</v>
      </c>
      <c r="E97" s="13" t="s">
        <v>15</v>
      </c>
      <c r="F97" s="14">
        <v>2006</v>
      </c>
      <c r="G97" s="14">
        <v>25</v>
      </c>
      <c r="H97" s="14" t="s">
        <v>83</v>
      </c>
      <c r="I97" s="14">
        <v>20</v>
      </c>
      <c r="J97" s="14">
        <v>17</v>
      </c>
      <c r="K97" s="14">
        <v>17</v>
      </c>
      <c r="L97" s="14">
        <v>20</v>
      </c>
      <c r="M97" s="29">
        <v>20</v>
      </c>
      <c r="N97" s="15">
        <f t="shared" ref="N97" si="5">SUM(I97:M97)</f>
        <v>94</v>
      </c>
      <c r="O97" s="11">
        <v>77</v>
      </c>
      <c r="P97" s="11">
        <v>125</v>
      </c>
    </row>
    <row r="98" spans="2:16" x14ac:dyDescent="0.25">
      <c r="B98" s="12">
        <v>2</v>
      </c>
      <c r="C98" s="13" t="s">
        <v>51</v>
      </c>
      <c r="D98" s="13" t="s">
        <v>29</v>
      </c>
      <c r="E98" s="13" t="s">
        <v>35</v>
      </c>
      <c r="F98" s="14">
        <v>2007</v>
      </c>
      <c r="G98" s="14">
        <v>50</v>
      </c>
      <c r="H98" s="14" t="s">
        <v>83</v>
      </c>
      <c r="I98" s="14">
        <v>15</v>
      </c>
      <c r="J98" s="14">
        <v>20</v>
      </c>
      <c r="K98" s="14">
        <v>20</v>
      </c>
      <c r="L98" s="14" t="s">
        <v>16</v>
      </c>
      <c r="M98" s="29">
        <v>17</v>
      </c>
      <c r="N98" s="15">
        <f>SUM(I98:M98)</f>
        <v>72</v>
      </c>
      <c r="O98" s="11">
        <v>72</v>
      </c>
      <c r="P98" s="11">
        <v>24</v>
      </c>
    </row>
    <row r="99" spans="2:16" x14ac:dyDescent="0.25">
      <c r="B99" s="12">
        <v>3</v>
      </c>
      <c r="C99" s="13" t="s">
        <v>59</v>
      </c>
      <c r="D99" s="13" t="s">
        <v>44</v>
      </c>
      <c r="E99" s="13" t="s">
        <v>45</v>
      </c>
      <c r="F99" s="14">
        <v>2006</v>
      </c>
      <c r="G99" s="14">
        <v>44</v>
      </c>
      <c r="H99" s="14" t="s">
        <v>83</v>
      </c>
      <c r="I99" s="14">
        <v>11</v>
      </c>
      <c r="J99" s="14">
        <v>15</v>
      </c>
      <c r="K99" s="14">
        <v>15</v>
      </c>
      <c r="L99" s="14">
        <v>15</v>
      </c>
      <c r="M99" s="29"/>
      <c r="N99" s="15">
        <f>SUM(I99:M99)</f>
        <v>56</v>
      </c>
      <c r="O99" s="11">
        <v>56</v>
      </c>
      <c r="P99" s="11">
        <v>80</v>
      </c>
    </row>
    <row r="100" spans="2:16" x14ac:dyDescent="0.25">
      <c r="B100" s="12">
        <v>4</v>
      </c>
      <c r="C100" s="13" t="s">
        <v>62</v>
      </c>
      <c r="D100" s="13" t="s">
        <v>63</v>
      </c>
      <c r="E100" s="13" t="s">
        <v>35</v>
      </c>
      <c r="F100" s="14">
        <v>2006</v>
      </c>
      <c r="G100" s="14">
        <v>43</v>
      </c>
      <c r="H100" s="14" t="s">
        <v>83</v>
      </c>
      <c r="I100" s="14">
        <v>17</v>
      </c>
      <c r="J100" s="14"/>
      <c r="K100" s="14"/>
      <c r="L100" s="14">
        <v>17</v>
      </c>
      <c r="M100" s="29">
        <v>15</v>
      </c>
      <c r="N100" s="15">
        <f>SUM(I100:M100)</f>
        <v>49</v>
      </c>
      <c r="O100" s="11">
        <v>49</v>
      </c>
      <c r="P100" s="11">
        <v>80</v>
      </c>
    </row>
    <row r="101" spans="2:16" x14ac:dyDescent="0.25">
      <c r="B101" s="12">
        <v>5</v>
      </c>
      <c r="C101" s="13" t="s">
        <v>126</v>
      </c>
      <c r="D101" s="13" t="s">
        <v>84</v>
      </c>
      <c r="E101" s="13" t="s">
        <v>35</v>
      </c>
      <c r="F101" s="14">
        <v>2006</v>
      </c>
      <c r="G101" s="14">
        <v>46</v>
      </c>
      <c r="H101" s="14" t="s">
        <v>83</v>
      </c>
      <c r="I101" s="14">
        <v>13</v>
      </c>
      <c r="J101" s="14"/>
      <c r="K101" s="14"/>
      <c r="L101" s="14" t="s">
        <v>16</v>
      </c>
      <c r="M101" s="29">
        <v>13</v>
      </c>
      <c r="N101" s="15">
        <f>SUM(I101:M101)</f>
        <v>26</v>
      </c>
      <c r="O101" s="11">
        <v>26</v>
      </c>
      <c r="P101" s="11">
        <v>24</v>
      </c>
    </row>
    <row r="104" spans="2:16" ht="19.5" thickBot="1" x14ac:dyDescent="0.35">
      <c r="F104" s="24" t="s">
        <v>71</v>
      </c>
    </row>
    <row r="105" spans="2:16" ht="15.75" thickBot="1" x14ac:dyDescent="0.3">
      <c r="B105" s="1" t="s">
        <v>72</v>
      </c>
      <c r="C105" s="2"/>
      <c r="D105" s="2"/>
      <c r="E105" s="3"/>
      <c r="F105" s="4" t="s">
        <v>1</v>
      </c>
      <c r="G105" s="4" t="s">
        <v>2</v>
      </c>
      <c r="H105" s="5" t="s">
        <v>3</v>
      </c>
      <c r="I105" s="5" t="s">
        <v>4</v>
      </c>
      <c r="J105" s="5" t="s">
        <v>77</v>
      </c>
      <c r="K105" s="5" t="s">
        <v>78</v>
      </c>
      <c r="L105" s="5" t="s">
        <v>79</v>
      </c>
      <c r="M105" s="27" t="s">
        <v>97</v>
      </c>
      <c r="N105" s="6" t="s">
        <v>5</v>
      </c>
    </row>
    <row r="106" spans="2:16" x14ac:dyDescent="0.25">
      <c r="B106" s="12">
        <v>1</v>
      </c>
      <c r="C106" s="13" t="s">
        <v>85</v>
      </c>
      <c r="D106" s="13" t="s">
        <v>29</v>
      </c>
      <c r="E106" s="13" t="s">
        <v>35</v>
      </c>
      <c r="F106" s="14">
        <v>2012</v>
      </c>
      <c r="G106" s="14">
        <v>48</v>
      </c>
      <c r="H106" s="14" t="s">
        <v>86</v>
      </c>
      <c r="I106" s="14">
        <v>20</v>
      </c>
      <c r="J106" s="14"/>
      <c r="K106" s="14">
        <v>20</v>
      </c>
      <c r="L106" s="14">
        <v>9</v>
      </c>
      <c r="M106" s="29">
        <v>20</v>
      </c>
      <c r="N106" s="15">
        <f t="shared" ref="N106:N118" si="6">SUM(I106:M106)</f>
        <v>69</v>
      </c>
      <c r="O106" s="11">
        <v>69</v>
      </c>
      <c r="P106" s="11">
        <v>16</v>
      </c>
    </row>
    <row r="107" spans="2:16" x14ac:dyDescent="0.25">
      <c r="B107" s="12">
        <v>2</v>
      </c>
      <c r="C107" s="13" t="s">
        <v>87</v>
      </c>
      <c r="D107" s="13" t="s">
        <v>88</v>
      </c>
      <c r="E107" s="13" t="s">
        <v>107</v>
      </c>
      <c r="F107" s="14">
        <v>2009</v>
      </c>
      <c r="G107" s="14">
        <v>27</v>
      </c>
      <c r="H107" s="14" t="s">
        <v>86</v>
      </c>
      <c r="I107" s="14">
        <v>15</v>
      </c>
      <c r="J107" s="14">
        <v>20</v>
      </c>
      <c r="K107" s="14">
        <v>17</v>
      </c>
      <c r="L107" s="14">
        <v>10</v>
      </c>
      <c r="M107" s="29">
        <v>15</v>
      </c>
      <c r="N107" s="15">
        <f t="shared" si="6"/>
        <v>77</v>
      </c>
      <c r="O107" s="11">
        <v>67</v>
      </c>
      <c r="P107" s="11">
        <v>20</v>
      </c>
    </row>
    <row r="108" spans="2:16" x14ac:dyDescent="0.25">
      <c r="B108" s="12">
        <v>3</v>
      </c>
      <c r="C108" s="13" t="s">
        <v>52</v>
      </c>
      <c r="D108" s="13" t="s">
        <v>53</v>
      </c>
      <c r="E108" s="13" t="s">
        <v>15</v>
      </c>
      <c r="F108" s="14">
        <v>2010</v>
      </c>
      <c r="G108" s="14">
        <v>23</v>
      </c>
      <c r="H108" s="14" t="s">
        <v>86</v>
      </c>
      <c r="I108" s="14">
        <v>17</v>
      </c>
      <c r="J108" s="14">
        <v>17</v>
      </c>
      <c r="K108" s="14">
        <v>15</v>
      </c>
      <c r="L108" s="14">
        <v>8</v>
      </c>
      <c r="M108" s="29">
        <v>13</v>
      </c>
      <c r="N108" s="15">
        <f t="shared" si="6"/>
        <v>70</v>
      </c>
      <c r="O108" s="11">
        <v>62</v>
      </c>
      <c r="P108" s="11">
        <v>50</v>
      </c>
    </row>
    <row r="109" spans="2:16" x14ac:dyDescent="0.25">
      <c r="B109" s="12">
        <v>4</v>
      </c>
      <c r="C109" s="13" t="s">
        <v>55</v>
      </c>
      <c r="D109" s="13" t="s">
        <v>37</v>
      </c>
      <c r="E109" s="13" t="s">
        <v>38</v>
      </c>
      <c r="F109" s="14">
        <v>2011</v>
      </c>
      <c r="G109" s="14">
        <v>12</v>
      </c>
      <c r="H109" s="14" t="s">
        <v>86</v>
      </c>
      <c r="I109" s="14">
        <v>11</v>
      </c>
      <c r="J109" s="14">
        <v>15</v>
      </c>
      <c r="K109" s="14">
        <v>13</v>
      </c>
      <c r="L109" s="14">
        <v>7</v>
      </c>
      <c r="M109" s="29">
        <v>11</v>
      </c>
      <c r="N109" s="15">
        <f t="shared" si="6"/>
        <v>57</v>
      </c>
      <c r="O109" s="11">
        <v>50</v>
      </c>
      <c r="P109" s="11">
        <v>50</v>
      </c>
    </row>
    <row r="110" spans="2:16" x14ac:dyDescent="0.25">
      <c r="B110" s="12">
        <v>5</v>
      </c>
      <c r="C110" s="13" t="s">
        <v>89</v>
      </c>
      <c r="D110" s="13" t="s">
        <v>7</v>
      </c>
      <c r="E110" s="13" t="s">
        <v>113</v>
      </c>
      <c r="F110" s="14">
        <v>2012</v>
      </c>
      <c r="G110" s="14">
        <v>21</v>
      </c>
      <c r="H110" s="14" t="s">
        <v>86</v>
      </c>
      <c r="I110" s="14">
        <v>13</v>
      </c>
      <c r="J110" s="14">
        <v>11</v>
      </c>
      <c r="K110" s="14">
        <v>11</v>
      </c>
      <c r="L110" s="14"/>
      <c r="M110" s="29">
        <v>10</v>
      </c>
      <c r="N110" s="15">
        <f t="shared" si="6"/>
        <v>45</v>
      </c>
      <c r="O110" s="11">
        <v>45</v>
      </c>
      <c r="P110" s="11">
        <v>50</v>
      </c>
    </row>
    <row r="111" spans="2:16" x14ac:dyDescent="0.25">
      <c r="B111" s="12">
        <v>6</v>
      </c>
      <c r="C111" s="13" t="s">
        <v>130</v>
      </c>
      <c r="D111" s="13" t="s">
        <v>134</v>
      </c>
      <c r="E111" s="13" t="s">
        <v>35</v>
      </c>
      <c r="F111" s="14">
        <v>2007</v>
      </c>
      <c r="G111" s="14"/>
      <c r="H111" s="14" t="s">
        <v>86</v>
      </c>
      <c r="I111" s="14"/>
      <c r="J111" s="14"/>
      <c r="K111" s="14"/>
      <c r="L111" s="14">
        <v>15</v>
      </c>
      <c r="M111" s="29">
        <v>17</v>
      </c>
      <c r="N111" s="15">
        <f t="shared" si="6"/>
        <v>32</v>
      </c>
      <c r="O111" s="11">
        <v>32</v>
      </c>
      <c r="P111" t="s">
        <v>149</v>
      </c>
    </row>
    <row r="112" spans="2:16" x14ac:dyDescent="0.25">
      <c r="B112" s="12">
        <v>7</v>
      </c>
      <c r="C112" s="13" t="s">
        <v>127</v>
      </c>
      <c r="D112" s="13" t="s">
        <v>128</v>
      </c>
      <c r="E112" s="13" t="s">
        <v>35</v>
      </c>
      <c r="F112" s="14">
        <v>2009</v>
      </c>
      <c r="G112" s="14"/>
      <c r="H112" s="14" t="s">
        <v>86</v>
      </c>
      <c r="I112" s="14"/>
      <c r="J112" s="14"/>
      <c r="K112" s="14"/>
      <c r="L112" s="14">
        <v>20</v>
      </c>
      <c r="M112" s="29"/>
      <c r="N112" s="15">
        <f t="shared" si="6"/>
        <v>20</v>
      </c>
      <c r="O112" s="11">
        <v>20</v>
      </c>
      <c r="P112" s="11">
        <v>16</v>
      </c>
    </row>
    <row r="113" spans="2:16" x14ac:dyDescent="0.25">
      <c r="B113" s="12">
        <v>8</v>
      </c>
      <c r="C113" s="13" t="s">
        <v>114</v>
      </c>
      <c r="D113" s="13" t="s">
        <v>129</v>
      </c>
      <c r="E113" s="13" t="s">
        <v>35</v>
      </c>
      <c r="F113" s="14">
        <v>2010</v>
      </c>
      <c r="G113" s="14"/>
      <c r="H113" s="14" t="s">
        <v>86</v>
      </c>
      <c r="I113" s="14"/>
      <c r="J113" s="14"/>
      <c r="K113" s="14"/>
      <c r="L113" s="14">
        <v>17</v>
      </c>
      <c r="M113" s="29"/>
      <c r="N113" s="15">
        <f t="shared" si="6"/>
        <v>17</v>
      </c>
      <c r="O113" s="11">
        <v>17</v>
      </c>
      <c r="P113" s="11">
        <v>16</v>
      </c>
    </row>
    <row r="114" spans="2:16" x14ac:dyDescent="0.25">
      <c r="B114" s="12">
        <v>9</v>
      </c>
      <c r="C114" s="13" t="s">
        <v>95</v>
      </c>
      <c r="D114" s="13" t="s">
        <v>90</v>
      </c>
      <c r="E114" s="13" t="s">
        <v>38</v>
      </c>
      <c r="F114" s="14">
        <v>2010</v>
      </c>
      <c r="G114" s="14">
        <v>29</v>
      </c>
      <c r="H114" s="14" t="s">
        <v>86</v>
      </c>
      <c r="I114" s="14">
        <v>10</v>
      </c>
      <c r="J114" s="14"/>
      <c r="K114" s="14"/>
      <c r="L114" s="14">
        <v>6</v>
      </c>
      <c r="M114" s="29"/>
      <c r="N114" s="15">
        <f t="shared" si="6"/>
        <v>16</v>
      </c>
      <c r="O114" s="11">
        <v>16</v>
      </c>
      <c r="P114" s="11">
        <v>50</v>
      </c>
    </row>
    <row r="115" spans="2:16" x14ac:dyDescent="0.25">
      <c r="B115" s="12">
        <v>10</v>
      </c>
      <c r="C115" s="13" t="s">
        <v>105</v>
      </c>
      <c r="D115" s="13" t="s">
        <v>104</v>
      </c>
      <c r="E115" s="13" t="s">
        <v>35</v>
      </c>
      <c r="F115" s="14"/>
      <c r="G115" s="14"/>
      <c r="H115" s="14" t="s">
        <v>86</v>
      </c>
      <c r="I115" s="14"/>
      <c r="J115" s="14">
        <v>13</v>
      </c>
      <c r="K115" s="14"/>
      <c r="L115" s="14"/>
      <c r="M115" s="29"/>
      <c r="N115" s="15">
        <f t="shared" si="6"/>
        <v>13</v>
      </c>
      <c r="O115" s="11">
        <v>13</v>
      </c>
      <c r="P115" t="s">
        <v>149</v>
      </c>
    </row>
    <row r="116" spans="2:16" x14ac:dyDescent="0.25">
      <c r="B116" s="12">
        <v>11</v>
      </c>
      <c r="C116" s="13" t="s">
        <v>131</v>
      </c>
      <c r="D116" s="13" t="s">
        <v>132</v>
      </c>
      <c r="E116" s="13" t="s">
        <v>54</v>
      </c>
      <c r="F116" s="14">
        <v>2008</v>
      </c>
      <c r="G116" s="14"/>
      <c r="H116" s="14" t="s">
        <v>86</v>
      </c>
      <c r="I116" s="14"/>
      <c r="J116" s="14"/>
      <c r="K116" s="14"/>
      <c r="L116" s="14">
        <v>13</v>
      </c>
      <c r="M116" s="29"/>
      <c r="N116" s="15">
        <f t="shared" si="6"/>
        <v>13</v>
      </c>
      <c r="O116" s="11">
        <v>13</v>
      </c>
      <c r="P116" s="11">
        <v>50</v>
      </c>
    </row>
    <row r="117" spans="2:16" x14ac:dyDescent="0.25">
      <c r="B117" s="12">
        <v>12</v>
      </c>
      <c r="C117" s="13" t="s">
        <v>133</v>
      </c>
      <c r="D117" s="13" t="s">
        <v>135</v>
      </c>
      <c r="E117" s="13" t="s">
        <v>35</v>
      </c>
      <c r="F117" s="14">
        <v>2010</v>
      </c>
      <c r="G117" s="14"/>
      <c r="H117" s="14" t="s">
        <v>86</v>
      </c>
      <c r="I117" s="14"/>
      <c r="J117" s="14"/>
      <c r="K117" s="14"/>
      <c r="L117" s="14">
        <v>11</v>
      </c>
      <c r="M117" s="29"/>
      <c r="N117" s="15">
        <f t="shared" si="6"/>
        <v>11</v>
      </c>
      <c r="O117" s="11">
        <v>11</v>
      </c>
      <c r="P117" s="11">
        <v>20</v>
      </c>
    </row>
    <row r="118" spans="2:16" x14ac:dyDescent="0.25">
      <c r="B118" s="12">
        <v>13</v>
      </c>
      <c r="C118" s="13" t="s">
        <v>91</v>
      </c>
      <c r="D118" s="13" t="s">
        <v>92</v>
      </c>
      <c r="E118" s="13"/>
      <c r="F118" s="14">
        <v>2006</v>
      </c>
      <c r="G118" s="14">
        <v>47</v>
      </c>
      <c r="H118" s="14" t="s">
        <v>86</v>
      </c>
      <c r="I118" s="14" t="s">
        <v>16</v>
      </c>
      <c r="J118" s="14"/>
      <c r="K118" s="14"/>
      <c r="L118" s="14"/>
      <c r="M118" s="29"/>
      <c r="N118" s="15">
        <f t="shared" si="6"/>
        <v>0</v>
      </c>
      <c r="O118" s="11">
        <v>0</v>
      </c>
      <c r="P118" s="11">
        <v>24</v>
      </c>
    </row>
    <row r="120" spans="2:16" ht="19.5" thickBot="1" x14ac:dyDescent="0.35">
      <c r="F120" s="24" t="s">
        <v>73</v>
      </c>
    </row>
    <row r="121" spans="2:16" ht="15.75" thickBot="1" x14ac:dyDescent="0.3">
      <c r="B121" s="1" t="s">
        <v>74</v>
      </c>
      <c r="C121" s="2"/>
      <c r="D121" s="2"/>
      <c r="E121" s="3"/>
      <c r="F121" s="4" t="s">
        <v>1</v>
      </c>
      <c r="G121" s="4" t="s">
        <v>2</v>
      </c>
      <c r="H121" s="5" t="s">
        <v>3</v>
      </c>
      <c r="I121" s="5" t="s">
        <v>4</v>
      </c>
      <c r="J121" s="5" t="s">
        <v>77</v>
      </c>
      <c r="K121" s="5" t="s">
        <v>78</v>
      </c>
      <c r="L121" s="5" t="s">
        <v>79</v>
      </c>
      <c r="M121" s="27" t="s">
        <v>97</v>
      </c>
      <c r="N121" s="6" t="s">
        <v>5</v>
      </c>
      <c r="P121" s="11"/>
    </row>
    <row r="122" spans="2:16" x14ac:dyDescent="0.25">
      <c r="B122" s="12">
        <v>1</v>
      </c>
      <c r="C122" s="13" t="s">
        <v>64</v>
      </c>
      <c r="D122" s="13" t="s">
        <v>18</v>
      </c>
      <c r="E122" s="13" t="s">
        <v>19</v>
      </c>
      <c r="F122" s="14">
        <v>2012</v>
      </c>
      <c r="G122" s="14">
        <v>34</v>
      </c>
      <c r="H122" s="14" t="s">
        <v>93</v>
      </c>
      <c r="I122" s="14">
        <v>20</v>
      </c>
      <c r="J122" s="14">
        <v>20</v>
      </c>
      <c r="K122" s="14">
        <v>20</v>
      </c>
      <c r="L122" s="14">
        <v>20</v>
      </c>
      <c r="M122" s="29">
        <v>20</v>
      </c>
      <c r="N122" s="15">
        <f t="shared" ref="N122:N127" si="7">SUM(I122:M122)</f>
        <v>100</v>
      </c>
      <c r="O122" s="11">
        <v>80</v>
      </c>
      <c r="P122" s="11">
        <v>16</v>
      </c>
    </row>
    <row r="123" spans="2:16" x14ac:dyDescent="0.25">
      <c r="B123" s="12">
        <v>2</v>
      </c>
      <c r="C123" s="13" t="s">
        <v>106</v>
      </c>
      <c r="D123" s="13" t="s">
        <v>88</v>
      </c>
      <c r="E123" s="13" t="s">
        <v>107</v>
      </c>
      <c r="F123" s="14">
        <v>2012</v>
      </c>
      <c r="G123" s="14">
        <v>28</v>
      </c>
      <c r="H123" s="14" t="s">
        <v>93</v>
      </c>
      <c r="I123" s="14"/>
      <c r="J123" s="14">
        <v>17</v>
      </c>
      <c r="K123" s="14">
        <v>17</v>
      </c>
      <c r="L123" s="14">
        <v>15</v>
      </c>
      <c r="M123" s="29">
        <v>17</v>
      </c>
      <c r="N123" s="15">
        <f t="shared" si="7"/>
        <v>66</v>
      </c>
      <c r="O123" s="11">
        <v>66</v>
      </c>
      <c r="P123" s="11">
        <v>16</v>
      </c>
    </row>
    <row r="124" spans="2:16" x14ac:dyDescent="0.25">
      <c r="B124" s="12">
        <v>3</v>
      </c>
      <c r="C124" s="13" t="s">
        <v>112</v>
      </c>
      <c r="D124" s="13" t="s">
        <v>94</v>
      </c>
      <c r="E124" s="13" t="s">
        <v>107</v>
      </c>
      <c r="F124" s="14">
        <v>2013</v>
      </c>
      <c r="G124" s="14">
        <v>22</v>
      </c>
      <c r="H124" s="14" t="s">
        <v>93</v>
      </c>
      <c r="I124" s="14">
        <v>17</v>
      </c>
      <c r="J124" s="14"/>
      <c r="K124" s="14">
        <v>15</v>
      </c>
      <c r="L124" s="14">
        <v>10</v>
      </c>
      <c r="M124" s="29">
        <v>15</v>
      </c>
      <c r="N124" s="15">
        <f t="shared" si="7"/>
        <v>57</v>
      </c>
      <c r="O124" s="11">
        <v>57</v>
      </c>
      <c r="P124" s="11">
        <v>12</v>
      </c>
    </row>
    <row r="125" spans="2:16" x14ac:dyDescent="0.25">
      <c r="B125" s="12">
        <v>4</v>
      </c>
      <c r="C125" s="13" t="s">
        <v>111</v>
      </c>
      <c r="D125" s="13" t="s">
        <v>109</v>
      </c>
      <c r="E125" s="13" t="s">
        <v>107</v>
      </c>
      <c r="F125" s="14">
        <v>2014</v>
      </c>
      <c r="G125" s="14">
        <v>33</v>
      </c>
      <c r="H125" s="14" t="s">
        <v>93</v>
      </c>
      <c r="I125" s="14"/>
      <c r="J125" s="14">
        <v>15</v>
      </c>
      <c r="K125" s="14">
        <v>13</v>
      </c>
      <c r="L125" s="14">
        <v>13</v>
      </c>
      <c r="M125" s="29">
        <v>13</v>
      </c>
      <c r="N125" s="15">
        <f t="shared" si="7"/>
        <v>54</v>
      </c>
      <c r="O125" s="11">
        <v>54</v>
      </c>
      <c r="P125" s="11">
        <v>12</v>
      </c>
    </row>
    <row r="126" spans="2:16" x14ac:dyDescent="0.25">
      <c r="B126" s="12">
        <v>5</v>
      </c>
      <c r="C126" s="13" t="s">
        <v>138</v>
      </c>
      <c r="D126" s="13" t="s">
        <v>37</v>
      </c>
      <c r="E126" s="13" t="s">
        <v>38</v>
      </c>
      <c r="F126" s="14">
        <v>2015</v>
      </c>
      <c r="G126" s="14"/>
      <c r="H126" s="14" t="s">
        <v>93</v>
      </c>
      <c r="I126" s="14"/>
      <c r="J126" s="14"/>
      <c r="K126" s="14"/>
      <c r="L126" s="14">
        <v>11</v>
      </c>
      <c r="M126" s="29">
        <v>11</v>
      </c>
      <c r="N126" s="15">
        <f t="shared" si="7"/>
        <v>22</v>
      </c>
      <c r="O126" s="11">
        <v>22</v>
      </c>
      <c r="P126" t="s">
        <v>149</v>
      </c>
    </row>
    <row r="127" spans="2:16" x14ac:dyDescent="0.25">
      <c r="B127" s="12">
        <v>6</v>
      </c>
      <c r="C127" s="13" t="s">
        <v>136</v>
      </c>
      <c r="D127" s="13" t="s">
        <v>137</v>
      </c>
      <c r="E127" s="13" t="s">
        <v>54</v>
      </c>
      <c r="F127" s="14">
        <v>2011</v>
      </c>
      <c r="G127" s="14"/>
      <c r="H127" s="14" t="s">
        <v>93</v>
      </c>
      <c r="I127" s="14"/>
      <c r="J127" s="14"/>
      <c r="K127" s="14"/>
      <c r="L127" s="14">
        <v>17</v>
      </c>
      <c r="M127" s="29"/>
      <c r="N127" s="15">
        <f t="shared" si="7"/>
        <v>17</v>
      </c>
      <c r="O127" s="11">
        <v>17</v>
      </c>
      <c r="P127" s="11">
        <v>12</v>
      </c>
    </row>
    <row r="128" spans="2:16" x14ac:dyDescent="0.25">
      <c r="B128" s="11"/>
      <c r="C128" s="17"/>
      <c r="D128" s="17"/>
      <c r="E128" s="17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2:15" ht="19.5" thickBot="1" x14ac:dyDescent="0.35">
      <c r="F129" s="26" t="s">
        <v>75</v>
      </c>
    </row>
    <row r="130" spans="2:15" ht="15.75" thickBot="1" x14ac:dyDescent="0.3">
      <c r="B130" s="1" t="s">
        <v>76</v>
      </c>
      <c r="C130" s="2"/>
      <c r="D130" s="2"/>
      <c r="E130" s="3"/>
      <c r="F130" s="4" t="s">
        <v>1</v>
      </c>
      <c r="G130" s="4" t="s">
        <v>2</v>
      </c>
      <c r="H130" s="5" t="s">
        <v>3</v>
      </c>
      <c r="I130" s="5" t="s">
        <v>4</v>
      </c>
      <c r="J130" s="5" t="s">
        <v>77</v>
      </c>
      <c r="K130" s="5" t="s">
        <v>78</v>
      </c>
      <c r="L130" s="5" t="s">
        <v>79</v>
      </c>
      <c r="M130" s="27" t="s">
        <v>97</v>
      </c>
      <c r="N130" s="6" t="s">
        <v>5</v>
      </c>
    </row>
    <row r="131" spans="2:15" x14ac:dyDescent="0.25">
      <c r="B131" s="12">
        <v>1</v>
      </c>
      <c r="C131" s="13" t="s">
        <v>31</v>
      </c>
      <c r="D131" s="19" t="s">
        <v>32</v>
      </c>
      <c r="E131" s="13" t="s">
        <v>8</v>
      </c>
      <c r="F131" s="21">
        <v>1996</v>
      </c>
      <c r="G131" s="21">
        <v>20</v>
      </c>
      <c r="H131" s="14" t="s">
        <v>27</v>
      </c>
      <c r="I131" s="14">
        <v>20</v>
      </c>
      <c r="J131" s="14">
        <v>20</v>
      </c>
      <c r="K131" s="14">
        <v>20</v>
      </c>
      <c r="L131" s="14">
        <v>20</v>
      </c>
      <c r="M131" s="29">
        <v>20</v>
      </c>
      <c r="N131" s="15">
        <f>SUM(I131:M131)</f>
        <v>100</v>
      </c>
      <c r="O131" s="11">
        <v>80</v>
      </c>
    </row>
    <row r="132" spans="2:15" x14ac:dyDescent="0.25">
      <c r="B132" s="12">
        <v>2</v>
      </c>
      <c r="C132" s="13" t="s">
        <v>87</v>
      </c>
      <c r="D132" s="13" t="s">
        <v>88</v>
      </c>
      <c r="E132" s="13" t="s">
        <v>107</v>
      </c>
      <c r="F132" s="14">
        <v>2009</v>
      </c>
      <c r="G132" s="14">
        <v>27</v>
      </c>
      <c r="H132" s="14" t="s">
        <v>86</v>
      </c>
      <c r="I132" s="14">
        <v>15</v>
      </c>
      <c r="J132" s="14">
        <v>15</v>
      </c>
      <c r="K132" s="14">
        <v>17</v>
      </c>
      <c r="L132" s="14">
        <v>13</v>
      </c>
      <c r="M132" s="29">
        <v>15</v>
      </c>
      <c r="N132" s="15">
        <f>SUM(I132:M132)</f>
        <v>75</v>
      </c>
      <c r="O132" s="11">
        <v>62</v>
      </c>
    </row>
    <row r="133" spans="2:15" x14ac:dyDescent="0.25">
      <c r="B133" s="12">
        <v>3</v>
      </c>
      <c r="C133" s="13" t="s">
        <v>106</v>
      </c>
      <c r="D133" s="13" t="s">
        <v>88</v>
      </c>
      <c r="E133" s="13" t="s">
        <v>107</v>
      </c>
      <c r="F133" s="14">
        <v>2012</v>
      </c>
      <c r="G133" s="14">
        <v>28</v>
      </c>
      <c r="H133" s="14" t="s">
        <v>93</v>
      </c>
      <c r="I133" s="14"/>
      <c r="J133" s="14">
        <v>17</v>
      </c>
      <c r="K133" s="14">
        <v>15</v>
      </c>
      <c r="L133" s="14">
        <v>10</v>
      </c>
      <c r="M133" s="29">
        <v>13</v>
      </c>
      <c r="N133" s="15">
        <f t="shared" ref="N133:N137" si="8">SUM(I133:M133)</f>
        <v>55</v>
      </c>
      <c r="O133" s="11">
        <v>55</v>
      </c>
    </row>
    <row r="134" spans="2:15" x14ac:dyDescent="0.25">
      <c r="B134" s="12">
        <v>4</v>
      </c>
      <c r="C134" s="13" t="s">
        <v>112</v>
      </c>
      <c r="D134" s="13" t="s">
        <v>94</v>
      </c>
      <c r="E134" s="13" t="s">
        <v>107</v>
      </c>
      <c r="F134" s="14">
        <v>2013</v>
      </c>
      <c r="G134" s="14">
        <v>22</v>
      </c>
      <c r="H134" s="14" t="s">
        <v>93</v>
      </c>
      <c r="I134" s="14">
        <v>17</v>
      </c>
      <c r="J134" s="14"/>
      <c r="K134" s="14">
        <v>13</v>
      </c>
      <c r="L134" s="14">
        <v>9</v>
      </c>
      <c r="M134" s="29">
        <v>11</v>
      </c>
      <c r="N134" s="15">
        <f t="shared" si="8"/>
        <v>50</v>
      </c>
      <c r="O134" s="11">
        <v>50</v>
      </c>
    </row>
    <row r="135" spans="2:15" x14ac:dyDescent="0.25">
      <c r="B135" s="12">
        <v>5</v>
      </c>
      <c r="C135" s="13" t="s">
        <v>125</v>
      </c>
      <c r="D135" s="13" t="s">
        <v>117</v>
      </c>
      <c r="E135" s="13" t="s">
        <v>118</v>
      </c>
      <c r="F135" s="14">
        <v>1994</v>
      </c>
      <c r="G135" s="14"/>
      <c r="H135" s="14" t="s">
        <v>27</v>
      </c>
      <c r="I135" s="14"/>
      <c r="J135" s="14"/>
      <c r="K135" s="14"/>
      <c r="L135" s="14">
        <v>17</v>
      </c>
      <c r="M135" s="29">
        <v>17</v>
      </c>
      <c r="N135" s="15">
        <f t="shared" si="8"/>
        <v>34</v>
      </c>
      <c r="O135" s="11">
        <v>34</v>
      </c>
    </row>
    <row r="136" spans="2:15" x14ac:dyDescent="0.25">
      <c r="B136" s="12">
        <v>6</v>
      </c>
      <c r="C136" s="13" t="s">
        <v>127</v>
      </c>
      <c r="D136" s="13" t="s">
        <v>128</v>
      </c>
      <c r="E136" s="13" t="s">
        <v>35</v>
      </c>
      <c r="F136" s="14">
        <v>2009</v>
      </c>
      <c r="G136" s="14"/>
      <c r="H136" s="14" t="s">
        <v>86</v>
      </c>
      <c r="I136" s="14"/>
      <c r="J136" s="14"/>
      <c r="K136" s="14"/>
      <c r="L136" s="14">
        <v>15</v>
      </c>
      <c r="M136" s="29"/>
      <c r="N136" s="15">
        <f t="shared" si="8"/>
        <v>15</v>
      </c>
      <c r="O136" s="11">
        <v>15</v>
      </c>
    </row>
    <row r="137" spans="2:15" x14ac:dyDescent="0.25">
      <c r="B137" s="12">
        <v>7</v>
      </c>
      <c r="C137" s="13" t="s">
        <v>139</v>
      </c>
      <c r="D137" s="13" t="s">
        <v>137</v>
      </c>
      <c r="E137" s="13" t="s">
        <v>54</v>
      </c>
      <c r="F137" s="14">
        <v>2011</v>
      </c>
      <c r="G137" s="14"/>
      <c r="H137" s="14" t="s">
        <v>93</v>
      </c>
      <c r="I137" s="14"/>
      <c r="J137" s="14"/>
      <c r="K137" s="14"/>
      <c r="L137" s="14">
        <v>11</v>
      </c>
      <c r="M137" s="29"/>
      <c r="N137" s="15">
        <f t="shared" si="8"/>
        <v>11</v>
      </c>
      <c r="O137" s="11">
        <v>11</v>
      </c>
    </row>
  </sheetData>
  <sortState ref="C4:O56">
    <sortCondition descending="1" ref="O4:O56"/>
  </sortState>
  <mergeCells count="1">
    <mergeCell ref="B1:N1"/>
  </mergeCells>
  <pageMargins left="0.25" right="0.25" top="0.75" bottom="0.75" header="0.3" footer="0.3"/>
  <pageSetup scale="80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2018-02-12T12:22:19Z</dcterms:modified>
</cp:coreProperties>
</file>